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filterPrivacy="1" defaultThemeVersion="124226"/>
  <xr:revisionPtr revIDLastSave="0" documentId="8_{3A8EE9F1-510B-4995-97C2-473F2330E9DD}" xr6:coauthVersionLast="47" xr6:coauthVersionMax="47" xr10:uidLastSave="{00000000-0000-0000-0000-000000000000}"/>
  <bookViews>
    <workbookView xWindow="-28920" yWindow="-120" windowWidth="29040" windowHeight="15840" xr2:uid="{00000000-000D-0000-FFFF-FFFF00000000}"/>
  </bookViews>
  <sheets>
    <sheet name="1 - Coversheet" sheetId="8" r:id="rId1"/>
    <sheet name="2 - Checklist" sheetId="5" r:id="rId2"/>
  </sheets>
  <externalReferences>
    <externalReference r:id="rId3"/>
  </externalReferences>
  <definedNames>
    <definedName name="_xlnm._FilterDatabase" localSheetId="1" hidden="1">'2 - Checklist'!$C$5:$J$218</definedName>
    <definedName name="formColumns">[1]allForms!$A$1:$L$12</definedName>
    <definedName name="mfcA">[1]List!$A$2:$A$4</definedName>
    <definedName name="mfcCleared">[1]MFC!$P$3:$P$1000</definedName>
    <definedName name="mfcConclude">[1]MFC!$R$3:$R$10000</definedName>
    <definedName name="mfcVerbal">[1]MFC!$Q$3:$Q$10000</definedName>
    <definedName name="_xlnm.Print_Area" localSheetId="0">'1 - Coversheet'!$A:$E</definedName>
    <definedName name="_xlnm.Print_Area" localSheetId="1">'2 - Checklist'!$A:$K</definedName>
    <definedName name="_xlnm.Print_Titles" localSheetId="1">'2 - Checklist'!$4:$5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3" i="5" l="1"/>
  <c r="I199" i="5"/>
  <c r="I185" i="5"/>
  <c r="I184" i="5"/>
  <c r="I177" i="5"/>
  <c r="I162" i="5"/>
  <c r="I153" i="5"/>
  <c r="I143" i="5"/>
  <c r="I127" i="5"/>
  <c r="I123" i="5"/>
  <c r="I119" i="5"/>
  <c r="I103" i="5"/>
  <c r="I77" i="5"/>
  <c r="I71" i="5"/>
  <c r="I65" i="5"/>
  <c r="I56" i="5"/>
  <c r="I39" i="5"/>
  <c r="I30" i="5"/>
  <c r="I25" i="5"/>
  <c r="I14" i="5"/>
  <c r="I142" i="5"/>
  <c r="I51" i="5"/>
  <c r="I107" i="5"/>
  <c r="I155" i="5" l="1"/>
  <c r="I154" i="5"/>
  <c r="I148" i="5"/>
  <c r="I140" i="5"/>
  <c r="I121" i="5"/>
  <c r="I118" i="5"/>
  <c r="I109" i="5"/>
  <c r="I92" i="5"/>
  <c r="I94" i="5"/>
  <c r="I88" i="5"/>
  <c r="I79" i="5"/>
  <c r="I67" i="5"/>
  <c r="I50" i="5"/>
  <c r="I43" i="5"/>
  <c r="I40" i="5"/>
  <c r="I36" i="5"/>
  <c r="I27" i="5"/>
  <c r="I18" i="5"/>
  <c r="I212" i="5" l="1"/>
  <c r="I210" i="5"/>
  <c r="I208" i="5"/>
  <c r="I207" i="5"/>
  <c r="I205" i="5"/>
  <c r="I203" i="5"/>
  <c r="I202" i="5"/>
  <c r="I201" i="5"/>
  <c r="I200" i="5"/>
  <c r="I198" i="5"/>
  <c r="I197" i="5"/>
  <c r="I196" i="5"/>
  <c r="I195" i="5"/>
  <c r="I194" i="5"/>
  <c r="I193" i="5"/>
  <c r="I192" i="5"/>
  <c r="I191" i="5"/>
  <c r="I190" i="5"/>
  <c r="I189" i="5"/>
  <c r="I188" i="5"/>
  <c r="I187" i="5"/>
  <c r="I186" i="5"/>
  <c r="I182" i="5"/>
  <c r="I180" i="5" l="1"/>
  <c r="I179" i="5"/>
  <c r="I178" i="5"/>
  <c r="I175" i="5"/>
  <c r="I174" i="5"/>
  <c r="I173" i="5"/>
  <c r="I215" i="5"/>
  <c r="I214" i="5"/>
  <c r="I171" i="5"/>
  <c r="I170" i="5"/>
  <c r="I169" i="5"/>
  <c r="I168" i="5"/>
  <c r="I166" i="5"/>
  <c r="I165" i="5"/>
  <c r="I164" i="5"/>
  <c r="I163" i="5"/>
  <c r="I161" i="5"/>
  <c r="I160" i="5"/>
  <c r="I216" i="5"/>
  <c r="I159" i="5"/>
  <c r="I157" i="5"/>
  <c r="I112" i="5"/>
  <c r="I97" i="5"/>
  <c r="I98" i="5"/>
  <c r="J2" i="5" l="1"/>
  <c r="I10" i="5" l="1"/>
  <c r="I11" i="5"/>
  <c r="I12" i="5"/>
  <c r="I15" i="5"/>
  <c r="I16" i="5"/>
  <c r="I17" i="5"/>
  <c r="I19" i="5"/>
  <c r="I20" i="5"/>
  <c r="I22" i="5"/>
  <c r="I24" i="5"/>
  <c r="I26" i="5"/>
  <c r="I29" i="5"/>
  <c r="I31" i="5"/>
  <c r="I32" i="5"/>
  <c r="I33" i="5"/>
  <c r="I34" i="5"/>
  <c r="I41" i="5"/>
  <c r="I42" i="5"/>
  <c r="I44" i="5"/>
  <c r="I45" i="5"/>
  <c r="I47" i="5"/>
  <c r="I48" i="5"/>
  <c r="I53" i="5"/>
  <c r="I55" i="5"/>
  <c r="I57" i="5"/>
  <c r="I58" i="5"/>
  <c r="I59" i="5"/>
  <c r="I60" i="5"/>
  <c r="I62" i="5"/>
  <c r="I63" i="5"/>
  <c r="I66" i="5"/>
  <c r="I68" i="5"/>
  <c r="I69" i="5"/>
  <c r="I72" i="5"/>
  <c r="I73" i="5"/>
  <c r="I74" i="5"/>
  <c r="I76" i="5"/>
  <c r="I78" i="5"/>
  <c r="I80" i="5"/>
  <c r="I81" i="5"/>
  <c r="I83" i="5"/>
  <c r="I86" i="5"/>
  <c r="I87" i="5"/>
  <c r="I89" i="5"/>
  <c r="I90" i="5"/>
  <c r="I93" i="5"/>
  <c r="I95" i="5"/>
  <c r="I100" i="5"/>
  <c r="I101" i="5"/>
  <c r="I102" i="5"/>
  <c r="I104" i="5"/>
  <c r="I105" i="5"/>
  <c r="I106" i="5"/>
  <c r="I110" i="5"/>
  <c r="I113" i="5"/>
  <c r="I116" i="5"/>
  <c r="I117" i="5"/>
  <c r="I120" i="5"/>
  <c r="I122" i="5"/>
  <c r="I124" i="5"/>
  <c r="I125" i="5"/>
  <c r="I128" i="5"/>
  <c r="I129" i="5"/>
  <c r="I130" i="5"/>
  <c r="I131" i="5"/>
  <c r="I132" i="5"/>
  <c r="I133" i="5"/>
  <c r="I134" i="5"/>
  <c r="I135" i="5"/>
  <c r="I136" i="5"/>
  <c r="I137" i="5"/>
  <c r="I138" i="5"/>
  <c r="I141" i="5"/>
  <c r="I144" i="5"/>
  <c r="I145" i="5"/>
  <c r="I147" i="5"/>
  <c r="I150" i="5"/>
  <c r="I151" i="5"/>
  <c r="I156" i="5"/>
  <c r="I218" i="5"/>
  <c r="I9" i="5"/>
  <c r="I8" i="5"/>
  <c r="F4" i="5" l="1"/>
  <c r="H4" i="5"/>
  <c r="G4" i="5"/>
  <c r="J4" i="5"/>
</calcChain>
</file>

<file path=xl/sharedStrings.xml><?xml version="1.0" encoding="utf-8"?>
<sst xmlns="http://schemas.openxmlformats.org/spreadsheetml/2006/main" count="487" uniqueCount="442">
  <si>
    <t>1.10</t>
  </si>
  <si>
    <t>1.1</t>
  </si>
  <si>
    <t>Did the auditors adequately plan and document the planning of the work necessary to address the audit objectives?</t>
  </si>
  <si>
    <t>1.2</t>
  </si>
  <si>
    <t>1.3</t>
  </si>
  <si>
    <t>1.4</t>
  </si>
  <si>
    <t>1.5</t>
  </si>
  <si>
    <t>1.6</t>
  </si>
  <si>
    <t>1.6.a</t>
  </si>
  <si>
    <t>1.6.b</t>
  </si>
  <si>
    <t>Management of the audited entity, including those with sufficient authority and responsibility to implement corrective action in the program or activity being audited?</t>
  </si>
  <si>
    <t>Those charged with governance?</t>
  </si>
  <si>
    <t>The individuals contracting for or requesting audit services, such as contracting officials or grantees?</t>
  </si>
  <si>
    <t>The objectives, scope, and methodology of the audit?</t>
  </si>
  <si>
    <t>Were the audit objectives communicated in the audit report in a clear, specific, neutral, and unbiased manner that included relevant assumptions?</t>
  </si>
  <si>
    <t>Present sufficient, appropriate evidence to support the findings and conclusions in relation to the audit objectives?</t>
  </si>
  <si>
    <t>Include those deficiencies either in the report or communicate those deficiencies in writing to audited entity officials?</t>
  </si>
  <si>
    <t>Evaluate the validity of the audited entity’s comments?</t>
  </si>
  <si>
    <t>Audit Organization Under Review</t>
  </si>
  <si>
    <t>Audit Under Review</t>
  </si>
  <si>
    <t>Person(s) Who Completed This Form</t>
  </si>
  <si>
    <t>External Peer Review Team Leader</t>
  </si>
  <si>
    <t>Date</t>
  </si>
  <si>
    <t>Audit Period</t>
  </si>
  <si>
    <t>Totals:</t>
  </si>
  <si>
    <t>Question
#</t>
  </si>
  <si>
    <t>Question</t>
  </si>
  <si>
    <t>Standard Reference</t>
  </si>
  <si>
    <t>Yes</t>
  </si>
  <si>
    <t>No</t>
  </si>
  <si>
    <t>N/A</t>
  </si>
  <si>
    <t>Hidden Formula</t>
  </si>
  <si>
    <t>Comments</t>
  </si>
  <si>
    <t>Guide for Review of Performance Audit Engagements</t>
  </si>
  <si>
    <t>Purpose</t>
  </si>
  <si>
    <t>The Form of the Guide</t>
  </si>
  <si>
    <t>The “Guide for Review of Performance Audit Engagements” is designed to help the reviewer determine the extent to which the audits being reviewed were conducted in compliance with the organization's quality control policies and procedures. As used in the NSAA external peer review process, compliance does not imply adherence to a prescribed policy or procedure in every case. Although a high degree of compliance is to be expected, variations in individual performance and professional interpretation can affect the degree of compliance achieved.</t>
  </si>
  <si>
    <t xml:space="preserve">In reviewing audit documentation, the reviewer should keep in mind that he or she has not had the benefit of access to the auditee's records, discussions with the auditee or specific knowledge of the auditee's business. Thus, in the absence of compelling evidence to the contrary, the reviewer should presume that representations of fact contained in the working papers are correct.
</t>
  </si>
  <si>
    <t xml:space="preserve">For every question the reviewer answers with a “No,” information about the type of deficiency or deviation noted should be recorded on the form, “Matters for Further Consideration,” under the appropriate standard. That form is maintained by the external peer review team leader, and the method for recording the information should be agreed to in advance by the team leader and team members. That form provides an effective tool for drawing conclusions at the end of the review about the organization's overall system of quality control.
</t>
  </si>
  <si>
    <t>Audit Review Guide | Performance Audit | Checklist</t>
  </si>
  <si>
    <t>Audit Review Guide| Performance Audit | Coversheet</t>
  </si>
  <si>
    <t>Did the auditors plan the audit to reduce audit risk to an acceptably low level?</t>
  </si>
  <si>
    <t>In planning the audit, did the auditors assess significance and audit risk and apply those assessments to establish the scope and methodology for addressing the audit objectives?</t>
  </si>
  <si>
    <t>Did the auditors design the methodology to obtain sufficient, appropriate evidence that provides a reasonable basis for findings and conclusions based on the audit objectives and to reduce audit risk to an acceptably low level?</t>
  </si>
  <si>
    <t>Did the auditors identify and use suitable criteria based on the audit objectives?</t>
  </si>
  <si>
    <t>GAO 8.03</t>
  </si>
  <si>
    <t>GAO 8.04</t>
  </si>
  <si>
    <t>GAO 8.05</t>
  </si>
  <si>
    <t>GAO 8.06</t>
  </si>
  <si>
    <t>GAO 8.07</t>
  </si>
  <si>
    <r>
      <t xml:space="preserve">Auditor Communication </t>
    </r>
    <r>
      <rPr>
        <i/>
        <sz val="10"/>
        <color theme="1"/>
        <rFont val="Calibri"/>
        <family val="2"/>
        <scheme val="minor"/>
      </rPr>
      <t>(see related application guidance GAO 8.23 – 8.26)</t>
    </r>
  </si>
  <si>
    <t>Did the auditors communicate an overview of the objectives, scope, and methodology, and timing of the performance audit and planned reporting (including any potential restrictions on the report) to the following (unless doing so could significantly impair the auditors’ ability to obtain sufficient, appropriate evidence to address the audit objectives), as applicable:</t>
  </si>
  <si>
    <t>The cognizant legislative committee, when auditors conduct the audit pursuant to a law or regulation or when they conduct the work for the legislative committee that has oversight of the audited entity?</t>
  </si>
  <si>
    <t>1.6.c</t>
  </si>
  <si>
    <t>1.6.d</t>
  </si>
  <si>
    <t>In those situations where the parties required to receive communications (as described in GAO 8.20) are not clearly evident, did the auditors document the process followed and conclusions reached in identifying the appropriate individuals to receive the required communications?</t>
  </si>
  <si>
    <t>Did the auditors retain written communication resulting from GAO 8.20 as audit documentation?</t>
  </si>
  <si>
    <r>
      <t>Investigations or Legal Proceedings</t>
    </r>
    <r>
      <rPr>
        <i/>
        <sz val="10"/>
        <color theme="1"/>
        <rFont val="Calibri"/>
        <family val="2"/>
        <scheme val="minor"/>
      </rPr>
      <t xml:space="preserve"> (see related application guidance GAO 8.27 – 8.29)</t>
    </r>
  </si>
  <si>
    <t xml:space="preserve">Did the auditors inquire of management of the audited entity whether any investigations or legal proceedings significant to the audit objectives had been initiated or were in process with respect to the period under audit, and evaluate the effect of initiated or in-process investigations or legal proceedings on the current audit? </t>
  </si>
  <si>
    <t>GAO 8.27</t>
  </si>
  <si>
    <t>GAO 8.20</t>
  </si>
  <si>
    <t>GAO 8.20a</t>
  </si>
  <si>
    <t>GAO 8.20b</t>
  </si>
  <si>
    <t>GAO 8.20c</t>
  </si>
  <si>
    <t>GAO 8.20d</t>
  </si>
  <si>
    <t>GAO 8.21</t>
  </si>
  <si>
    <t>GAO 8.22</t>
  </si>
  <si>
    <t>Results of Previous Engagements</t>
  </si>
  <si>
    <t>Did the auditors evaluate whether the audited entity took appropriate corrective action to address findings and recommendations from previous engagements that are significant within the context of the audit objectives?</t>
  </si>
  <si>
    <t>GAO 8.30</t>
  </si>
  <si>
    <t>When planning the audit, did the auditors:</t>
  </si>
  <si>
    <t>Ask management of the audited entity to identify previous engagements or other studies that directly relate to the objectives of the audit, including whether related recommendations had been implemented?</t>
  </si>
  <si>
    <t>Use this information in assessing risk and determining the nature, timing, and extent of audit work, including determining the extent to which testing the implementation of the corrective actions was applicable to the audit objectives?</t>
  </si>
  <si>
    <t>Assigning Auditors</t>
  </si>
  <si>
    <t>Did audit management assign sufficient auditors with adequate collective professional competence (see GAO 4.02-4.15) to conduct the audit?</t>
  </si>
  <si>
    <t>GAO 8.31</t>
  </si>
  <si>
    <t>If specialists were used, did the auditors document the nature and scope of the work to be performed by the specialists, including:</t>
  </si>
  <si>
    <t>GAO 8.32</t>
  </si>
  <si>
    <t>The objectives and scope of the specialists’ work?</t>
  </si>
  <si>
    <t>GAO 8.32a</t>
  </si>
  <si>
    <t>The intended use of the specialists’ work to support the audit objectives?</t>
  </si>
  <si>
    <t>GAO 8.32b</t>
  </si>
  <si>
    <t>The specialists’ procedures and findings so they can be evaluated and related to other planned audit procedures?</t>
  </si>
  <si>
    <t>GAO 8.32c</t>
  </si>
  <si>
    <t>The assumptions and methods used by the specialists?</t>
  </si>
  <si>
    <t>GAO 8.32d</t>
  </si>
  <si>
    <r>
      <t xml:space="preserve">Preparing a Written Audit Plan </t>
    </r>
    <r>
      <rPr>
        <i/>
        <sz val="10"/>
        <color theme="1"/>
        <rFont val="Calibri"/>
        <family val="2"/>
        <scheme val="minor"/>
      </rPr>
      <t>(see related application guidance GAO 8.34 – 8.35)</t>
    </r>
  </si>
  <si>
    <t>Did the auditors prepare a written audit plan for the audit, and update the plan, as necessary, to reflect any significant changes to the plan made during the audit?</t>
  </si>
  <si>
    <t>GAO 8.33</t>
  </si>
  <si>
    <t>Did the auditors obtain an understanding of the nature of the program or program component under audit and the potential use that would be made of the audit results or report as they planed the audit? The nature and profile of a program include:</t>
  </si>
  <si>
    <t>GAO 8.36</t>
  </si>
  <si>
    <t>Visibility, sensitivity, and relevant risks associated with the program under audit.</t>
  </si>
  <si>
    <t>GAO 8.36a</t>
  </si>
  <si>
    <t>Age of the program or changes in its condition.</t>
  </si>
  <si>
    <t>GAO 8.36b</t>
  </si>
  <si>
    <t>The size of the program in terms of total dollars, number of citizens affected, or other measures.</t>
  </si>
  <si>
    <t>GAO 8.36c</t>
  </si>
  <si>
    <t>Level and extent of review or other forms of independent oversight.</t>
  </si>
  <si>
    <t>GAO 8.36d</t>
  </si>
  <si>
    <t>The program’s strategic plan and objectives.</t>
  </si>
  <si>
    <t>GAO 8.36e</t>
  </si>
  <si>
    <t>External factors or conditions that could directly affect the program.</t>
  </si>
  <si>
    <t>GAO 8.36f</t>
  </si>
  <si>
    <r>
      <t xml:space="preserve">Determining Significance and Obtaining an Understanding of Internal Control </t>
    </r>
    <r>
      <rPr>
        <i/>
        <sz val="10"/>
        <color theme="1"/>
        <rFont val="Calibri"/>
        <family val="2"/>
        <scheme val="minor"/>
      </rPr>
      <t>(see related application guidance GAO 8.41 – 8.48)</t>
    </r>
  </si>
  <si>
    <t>Did the auditors determine and document whether internal control was significant to the audit objectives?</t>
  </si>
  <si>
    <t>GAO 8.39</t>
  </si>
  <si>
    <t>If the auditors determined internal control was significant to the audit objectives, did the auditors obtain an understanding of such internal control?</t>
  </si>
  <si>
    <t>GAO 8.40</t>
  </si>
  <si>
    <r>
      <t xml:space="preserve">Assessing Internal Control </t>
    </r>
    <r>
      <rPr>
        <i/>
        <sz val="10"/>
        <color theme="1"/>
        <rFont val="Calibri"/>
        <family val="2"/>
        <scheme val="minor"/>
      </rPr>
      <t>(see related application guidance GAO 8.50 – 8.53)</t>
    </r>
  </si>
  <si>
    <t>GAO 8.49</t>
  </si>
  <si>
    <r>
      <t xml:space="preserve">Internal Control Deficiencies Considerations </t>
    </r>
    <r>
      <rPr>
        <i/>
        <sz val="10"/>
        <color theme="1"/>
        <rFont val="Calibri"/>
        <family val="2"/>
        <scheme val="minor"/>
      </rPr>
      <t>(see related application guidance GAO 8.55 – 8.58)</t>
    </r>
  </si>
  <si>
    <t>Did the auditors evaluate and document the significance of identified internal control deficiencies within the context of the audit objectives?</t>
  </si>
  <si>
    <t>GAO 8.54</t>
  </si>
  <si>
    <r>
      <t xml:space="preserve">Information Systems Controls Considerations </t>
    </r>
    <r>
      <rPr>
        <i/>
        <sz val="10"/>
        <color theme="1"/>
        <rFont val="Calibri"/>
        <family val="2"/>
        <scheme val="minor"/>
      </rPr>
      <t>(see related application guidance GAO 8.63 – 8.67)</t>
    </r>
  </si>
  <si>
    <t>Did the auditors, when obtaining an understanding of internal control significant to the audit objectives, also determine whether it was necessary to evaluate information systems controls?</t>
  </si>
  <si>
    <t>GAO 8.59</t>
  </si>
  <si>
    <t>If information systems controls were determined to be significant to the audit objectives, or the effectiveness of significant controls was dependent on the effectiveness of information systems controls, did the auditors:</t>
  </si>
  <si>
    <t>GAO 8.60</t>
  </si>
  <si>
    <t>Evaluate the design, implementation, and/or operating effectiveness of such controls?</t>
  </si>
  <si>
    <t>Obtain a sufficient understanding of information system controls necessary to assess audit risk and plan the audit within the context of the audit objectives?</t>
  </si>
  <si>
    <t>Did the auditors determine which audit procedures related to information systems controls were needed to obtain sufficient, appropriate evidence to support the audit findings and conclusions?</t>
  </si>
  <si>
    <t>GAO 8.61</t>
  </si>
  <si>
    <t>If evaluating information systems controls was an audit objective, did the auditors test information systems controls to the extent necessary to address the audit objective?</t>
  </si>
  <si>
    <t>GAO 8.62</t>
  </si>
  <si>
    <r>
      <t xml:space="preserve">Provisions of Laws, Regulations, Contracts, and Grant Agreements </t>
    </r>
    <r>
      <rPr>
        <i/>
        <sz val="10"/>
        <color theme="1"/>
        <rFont val="Calibri"/>
        <family val="2"/>
        <scheme val="minor"/>
      </rPr>
      <t>(see related application guidance GAO 8.69 – 8.70)</t>
    </r>
  </si>
  <si>
    <t>Did the auditors identify any provisions of laws, regulations, contracts, and grant agreements that were significant within the context of the audit objectives and assess the risk that noncompliance with provisions of laws, regulations, contracts, and grant agreements could occur?</t>
  </si>
  <si>
    <t>GAO 8.68</t>
  </si>
  <si>
    <t>Based on the risk assessment required by GAO 8.68, did the auditors design and perform procedures to obtain reasonable assurance of detecting instances of noncompliance with provisions of laws, regulations, contracts, and grant agreements that were significant within the context of the audit objectives?</t>
  </si>
  <si>
    <r>
      <t>Fraud</t>
    </r>
    <r>
      <rPr>
        <i/>
        <sz val="10"/>
        <color theme="1"/>
        <rFont val="Calibri"/>
        <family val="2"/>
        <scheme val="minor"/>
      </rPr>
      <t xml:space="preserve"> (see related application guidance GAO 8.73 – 8.76)</t>
    </r>
  </si>
  <si>
    <t>Did the auditors:</t>
  </si>
  <si>
    <t>GAO 8.71</t>
  </si>
  <si>
    <t>Assess the risk of fraud occurring that is significant within the context of the audit objectives?</t>
  </si>
  <si>
    <t>Discuss, among the audit team members, fraud risks, including factors such as individuals’ incentives or pressures to commit fraud, the opportunity for fraud to occur, and rationalizations or attitudes that could increase the risk of fraud?</t>
  </si>
  <si>
    <t>Gather and assess information to identify the risk of fraud that is significant within the scope of the audit objectives or that could affect the findings and conclusions?</t>
  </si>
  <si>
    <t>If information came to the auditors’ attention indicating that fraud, significant within the context of the audit objectives, may have occurred, did the auditors extend the audit steps and procedures, as necessary, to (1) determine whether fraud had likely occurred and (2) if so, determine its effect on the audit findings?</t>
  </si>
  <si>
    <t>GAO 8.72</t>
  </si>
  <si>
    <r>
      <t xml:space="preserve">Identifying Sources of Evidence and the Amount and Type of Evidence Required </t>
    </r>
    <r>
      <rPr>
        <i/>
        <sz val="10"/>
        <color theme="1"/>
        <rFont val="Calibri"/>
        <family val="2"/>
        <scheme val="minor"/>
      </rPr>
      <t>(see related application guidance GAO 8.79)</t>
    </r>
  </si>
  <si>
    <t>GAO 8.77</t>
  </si>
  <si>
    <t>Identify potential sources of information that could be used as evidence?</t>
  </si>
  <si>
    <t>Determine the amount and type of evidence needed to obtain sufficient, appropriate evidence to address the audit objectives and adequately plan audit work?</t>
  </si>
  <si>
    <t>Did the auditors evaluate whether any lack of sufficient, appropriate evidence was caused by internal control deficiencies or other program weaknesses, and whether the lack of sufficient, appropriate evidence could be the basis for audit findings?</t>
  </si>
  <si>
    <t>GAO 8.78</t>
  </si>
  <si>
    <r>
      <t>Using the Work of Others</t>
    </r>
    <r>
      <rPr>
        <i/>
        <sz val="10"/>
        <color theme="1"/>
        <rFont val="Calibri"/>
        <family val="2"/>
        <scheme val="minor"/>
      </rPr>
      <t xml:space="preserve"> (see related application guidance GAO 8.83 – 8.86)</t>
    </r>
  </si>
  <si>
    <t>Did the auditors determine whether other auditors had conducted, or were conducting, audits that could be relevant to the current audit objectives?</t>
  </si>
  <si>
    <t>GAO 8.80</t>
  </si>
  <si>
    <t>If auditors use the work of other auditors, did the auditors:</t>
  </si>
  <si>
    <t>GAO 8.81</t>
  </si>
  <si>
    <t>Perform procedures that provided a sufficient basis for using that work?</t>
  </si>
  <si>
    <t>Obtain evidence concerning the other auditors’ qualifications and independence?</t>
  </si>
  <si>
    <t>Determine whether the scope, quality, and timing of the audit work performed by the other auditors could be relied on in the context of the current audit objectives?</t>
  </si>
  <si>
    <t>If the engagement team used the work of a specialist, was the independence of the specialist assessed?</t>
  </si>
  <si>
    <t>GAO 8.82</t>
  </si>
  <si>
    <t>Is there evidence in the audit documentation that auditors properly supervised audit staff?</t>
  </si>
  <si>
    <t>GAO 8.87</t>
  </si>
  <si>
    <r>
      <t>Evidence</t>
    </r>
    <r>
      <rPr>
        <i/>
        <sz val="10"/>
        <color theme="1"/>
        <rFont val="Calibri"/>
        <family val="2"/>
        <scheme val="minor"/>
      </rPr>
      <t xml:space="preserve"> (see related application guidance GAO 8.95 – 8.107)</t>
    </r>
  </si>
  <si>
    <t>Did the auditors obtain sufficient, appropriate evidence to provide a reasonable basis for addressing the audit objectives and supporting their findings and conclusions?</t>
  </si>
  <si>
    <t>GAO 8.90</t>
  </si>
  <si>
    <t>In assessing the appropriateness of evidence, did the auditors assess whether the evidence was relevant, valid, and reliable?</t>
  </si>
  <si>
    <t>GAO 8.91</t>
  </si>
  <si>
    <t>In determining the sufficiency of evidence, did the auditors determine whether enough appropriate evidence existed to address the audit objectives and support the findings and conclusions to the extent that would persuade a knowledgeable person that the findings were reasonable?</t>
  </si>
  <si>
    <t>GAO 8.92</t>
  </si>
  <si>
    <t>If the auditors used information provided by officials of the audited entity as part of their evidence, did the auditors determine what the officials of the audited entity or other auditors did to obtain assurance over the reliability of the information?</t>
  </si>
  <si>
    <t>GAO 8.93</t>
  </si>
  <si>
    <t>Did the auditors evaluate the objectivity, credibility, and reliability of testimonial evidence?</t>
  </si>
  <si>
    <t>GAO 8.94</t>
  </si>
  <si>
    <r>
      <t xml:space="preserve">Overall Assessment of Evidence </t>
    </r>
    <r>
      <rPr>
        <i/>
        <sz val="10"/>
        <color theme="1"/>
        <rFont val="Calibri"/>
        <family val="2"/>
        <scheme val="minor"/>
      </rPr>
      <t>(see related application guidance GAO 8.111 – 8.115)</t>
    </r>
  </si>
  <si>
    <t>Did the auditors perform and document an overall assessment of the collective evidence used to support findings and conclusions, including the results of any specific assessments performed to conclude on the validity and reliability of specific evidence?</t>
  </si>
  <si>
    <t>GAO 8.108</t>
  </si>
  <si>
    <t>When assessing the overall sufficiency and appropriateness of evidence, did the auditors evaluate the expected significance of evidence to the audit objectives, findings, and conclusions; available corroborating evidence; and the level of audit risk?</t>
  </si>
  <si>
    <t>GAO 8.109</t>
  </si>
  <si>
    <t>If auditors concluded that evidence was not sufficient or appropriate, did the auditors not use such evidence as support for findings and conclusions?</t>
  </si>
  <si>
    <t>If auditors identified limitations or uncertainties in evidence that was significant to the audit findings and conclusions, did the auditors perform additional procedures, as appropriate?</t>
  </si>
  <si>
    <t>GAO 8.110</t>
  </si>
  <si>
    <r>
      <t>Findings</t>
    </r>
    <r>
      <rPr>
        <i/>
        <sz val="10"/>
        <color theme="1"/>
        <rFont val="Calibri"/>
        <family val="2"/>
        <scheme val="minor"/>
      </rPr>
      <t xml:space="preserve"> (see related application guidance GAO 8.118 – 8.131)</t>
    </r>
  </si>
  <si>
    <t>If the auditors identified findings, did the auditors plan and perform procedures to develop the criteria, condition, cause, and effect of the findings to the extent that these elements were relevant and necessary to achieve the audit objectives?</t>
  </si>
  <si>
    <t>GAO 8.116</t>
  </si>
  <si>
    <t>Did the auditors consider internal control deficiencies in their evaluation of identified findings when developing the cause element of the identified findings when internal control was significant to the audit objectives?</t>
  </si>
  <si>
    <t>GAO 8.117</t>
  </si>
  <si>
    <t>Did the auditors prepare audit documentation relating to planning, conducting and reporting, in sufficient detail to enable an experienced auditor, having no previous connection to the audit, to understand from the audit documentation the nature, timing, extent, and results of audit procedures performed; the evidence obtained; and its source and the conclusions reached, including evidence that supports the auditors’ significant judgments and conclusions?</t>
  </si>
  <si>
    <t>GAO 8.132</t>
  </si>
  <si>
    <t>Did the auditors prepare audit documentation that contains evidence that supported the findings, conclusions, and recommendations before they issued their report?</t>
  </si>
  <si>
    <t>GAO 8.133</t>
  </si>
  <si>
    <t>Did the auditor design the form and content of audit documentation to meet the circumstances of the audit?</t>
  </si>
  <si>
    <t>GAO 8.134</t>
  </si>
  <si>
    <t>Did the auditor document the following:</t>
  </si>
  <si>
    <t>GAO 8.135</t>
  </si>
  <si>
    <t>GAO 8.135a</t>
  </si>
  <si>
    <t>The work performed and evidence obtained to support significant judgments and conclusions, as well as expectations in analytical procedures, including descriptions of transactions and records examined?</t>
  </si>
  <si>
    <t>GAO 8.135b</t>
  </si>
  <si>
    <t>Supervisory review, before the audit report is issued, of the evidence that supports findings, conclusions, and recommendations contained in the audit report?</t>
  </si>
  <si>
    <t>GAO 8.135c</t>
  </si>
  <si>
    <t>If the auditors did not comply with applicable GAGAS requirements because of law, regulation, scope limitations, restrictions on access to records, or other issues affecting the audit, did the auditor document the departure from the GAGAS requirements and the impact on the audit and on the auditors’ conclusions?</t>
  </si>
  <si>
    <t>GAO 8.136</t>
  </si>
  <si>
    <t xml:space="preserve">6 | Reporting Standards – Reporting Auditors’ Compliance with GAGAS </t>
  </si>
  <si>
    <t>GAO 9.03</t>
  </si>
  <si>
    <t>If the auditors did not comply with all applicable GAGAS requirements, did the auditors include a modified GAGAS compliance statement in the audit report that included either (1) the language in GAO 9.03, modified to indicate the requirements that were not followed, or (2) language indicating that the auditors did not follow GAGAS?</t>
  </si>
  <si>
    <t>GAO 9.05</t>
  </si>
  <si>
    <r>
      <t xml:space="preserve">If the auditors complied with all applicable GAGAS requirements, did the auditors use the language below, which represents an unmodified GAGAS compliance statement, in the audit report?
</t>
    </r>
    <r>
      <rPr>
        <i/>
        <sz val="10"/>
        <color theme="1"/>
        <rFont val="Calibri"/>
        <family val="2"/>
        <scheme val="minor"/>
      </rPr>
      <t>We conducted this performance audit in accordance with generally accepted government auditing standards. Those standards require that we plan and perform the audit to obtain sufficient, appropriate evidence to provide a reasonable basis for our findings and conclusions based on our audit objectives. We believe that the evidence obtained provides a reasonable basis for our findings and conclusions based on our audit objectives.</t>
    </r>
  </si>
  <si>
    <t>Did the auditors issue an audit report that communicated the results of the performance audit?</t>
  </si>
  <si>
    <t>GAO 9.06</t>
  </si>
  <si>
    <t>Was the audit report issued in writing or in some other retrievable form?</t>
  </si>
  <si>
    <t>GAO 9.07</t>
  </si>
  <si>
    <t>8 | Reporting Standards – Report Content</t>
  </si>
  <si>
    <r>
      <t xml:space="preserve">Report Content, Including Objectives, Scope, and Methodology </t>
    </r>
    <r>
      <rPr>
        <i/>
        <sz val="10"/>
        <color theme="1"/>
        <rFont val="Calibri"/>
        <family val="2"/>
        <scheme val="minor"/>
      </rPr>
      <t>(see related application guidance GAO 9.15 – 9.17)</t>
    </r>
  </si>
  <si>
    <t>Does the audit report contain (1) the objectives, scope, and methodology of the audit; (2) the audit results, including findings, conclusions, and recommendations, as appropriate; (3) a summary of the views of responsible officials; and (4) if applicable, the nature of any confidential or sensitive information omitted?</t>
  </si>
  <si>
    <t>GAO 9.10</t>
  </si>
  <si>
    <t>GAO 9.11</t>
  </si>
  <si>
    <t>If the audit objectives were limited but users could infer broader objectives, did the auditors state in the audit report that certain issues were outside the scope of the audit in order to avoid potential misunderstanding?</t>
  </si>
  <si>
    <t>In reporting the scope, did the auditors:</t>
  </si>
  <si>
    <t>GAO 9.12</t>
  </si>
  <si>
    <t>Describe the scope of the work performed and any limitations, including issues that would be relevant to likely users, so that report users could reasonably interpret the findings, conclusions, and recommendations in the report without being misled?</t>
  </si>
  <si>
    <t>Report any significant constraints imposed on the audit approach by information limitations or scope impairments, including denials of, or excessive delays in, access to certain records or individuals?</t>
  </si>
  <si>
    <t>In describing the work performed to address the audit objectives and support the reported findings and conclusions, did the auditors, as applicable, explain the relationship between the population and the items tested; identify entities, geographic locations, and the period covered; report the kinds and sources of evidence; and explain any significant limitations or uncertainties based on the auditors’ overall assessment of the sufficiency and appropriateness of the evidence in the aggregate?</t>
  </si>
  <si>
    <t>GAO 9.13</t>
  </si>
  <si>
    <t>In reporting audit methodology, did the auditors:</t>
  </si>
  <si>
    <t>GAO 9.14</t>
  </si>
  <si>
    <t>Explain how the completed audit work supported the audit objectives, including the evidence-gathering and evidence-analysis techniques, in sufficient detail to allow knowledgeable users of their reports to understand how the auditors addressed the audit objectives?</t>
  </si>
  <si>
    <t>Identify significant assumptions made in conducting the audit; describe comparative techniques applied; describe the criteria used; and, when the results of sample testing significantly supported the auditors’ findings, conclusions, or recommendations, describe the sample design and state why the design was chosen, including whether the results could be projected to the intended population?</t>
  </si>
  <si>
    <t>Does the audit report:</t>
  </si>
  <si>
    <t>GAO 9.18</t>
  </si>
  <si>
    <t>Provide recommendations for corrective action if findings are significant within the context of the audit objectives?</t>
  </si>
  <si>
    <t>Were the conclusions based on the audit objectives and the audit findings?</t>
  </si>
  <si>
    <t>GAO 9.19</t>
  </si>
  <si>
    <t>Does the report describe limitations or uncertainties with the reliability or validity of evidence if (1) the evidence was significant to the findings and conclusions within the context of the audit objectives and (2) such disclosure was necessary to avoid misleading the report users about the findings and conclusions?</t>
  </si>
  <si>
    <t>GAO 9.20</t>
  </si>
  <si>
    <t>Does the report describe the limitations or uncertainties regarding evidence in conjunction with the findings and conclusions, in addition to describing those limitations or uncertainties as part of the objectives, scope, and methodology?</t>
  </si>
  <si>
    <t>Did the auditors place their findings in perspective by describing the nature and extent of the issues being reported and the extent of the work performed that resulted in the findings?</t>
  </si>
  <si>
    <t>GAO 9.21</t>
  </si>
  <si>
    <t>To give the reader a basis for judging the prevalence and consequences of the findings, did the auditors, as appropriate, relate the instances identified to the population or the number of cases examined and quantify the results in terms of dollar value, or other measures?</t>
  </si>
  <si>
    <t>Did the auditors limit their conclusions appropriately if the results could not be projected?</t>
  </si>
  <si>
    <t>When reporting on the results of their work, did the auditors disclose significant facts relevant to the objectives of their work and known to them that if not disclosed could have mislead knowledgeable users, misrepresented the results, or concealed significant improper or illegal practices?</t>
  </si>
  <si>
    <t>GAO 9.22</t>
  </si>
  <si>
    <t>Did the auditors, if feasible, recommend actions to correct deficiencies and other findings identified during the audit to improve programs and operations if the potential for improvement in programs, operations, and performance was substantiated by the reported findings and conclusions?</t>
  </si>
  <si>
    <t>GAO 9.23</t>
  </si>
  <si>
    <t>Did the recommendations flow logically from the findings and conclusions, were they directed at resolving the cause of identified deficiencies and findings, and did they clearly state the actions recommended?</t>
  </si>
  <si>
    <r>
      <t xml:space="preserve">Reporting Findings, Conclusions, and Recommendations </t>
    </r>
    <r>
      <rPr>
        <i/>
        <sz val="10"/>
        <color theme="1"/>
        <rFont val="Calibri"/>
        <family val="2"/>
        <scheme val="minor"/>
      </rPr>
      <t>(see related application guidance GAO 9.24 – 9.28)</t>
    </r>
  </si>
  <si>
    <r>
      <t xml:space="preserve">Reporting on Internal Control </t>
    </r>
    <r>
      <rPr>
        <i/>
        <sz val="10"/>
        <color theme="1"/>
        <rFont val="Calibri"/>
        <family val="2"/>
        <scheme val="minor"/>
      </rPr>
      <t>(see related application guidance GAO 9.32 – 9.34)</t>
    </r>
  </si>
  <si>
    <t>If internal control was significant within the context of the audit objectives, did the audit report include (1) the scope of the auditors’ work on internal control and (2) any deficiencies in internal control that were significant within the context of the audit objectives and based upon the audit work performed?</t>
  </si>
  <si>
    <t>GAO 9.29</t>
  </si>
  <si>
    <t>GAO 9.30</t>
  </si>
  <si>
    <t>If auditors detected deficiencies in internal control that were not significant to the objectives of the audit but warranted the attention of those charged with governance, did the auditors:</t>
  </si>
  <si>
    <t>GAO 9.31</t>
  </si>
  <si>
    <t>Refer to that written communication in the audit report if the written communication was separate from the audit report?</t>
  </si>
  <si>
    <r>
      <t xml:space="preserve">Reporting on Noncompliance with Provisions of Laws, Regulations, Contracts, and Grant Agreements </t>
    </r>
    <r>
      <rPr>
        <i/>
        <sz val="10"/>
        <color theme="1"/>
        <rFont val="Calibri"/>
        <family val="2"/>
        <scheme val="minor"/>
      </rPr>
      <t>(see related application guidance GAO 9.37 – 9.39)</t>
    </r>
  </si>
  <si>
    <t>If the auditors concluded, based on sufficient, appropriate evidence, that noncompliance with provisions of laws, regulations, contracts, and grant agreements either had occurred or was likely to have occurred that was significant within the context of the audit objectives, did the auditors report the matter as a finding?</t>
  </si>
  <si>
    <t>GAO 9.35</t>
  </si>
  <si>
    <t>Did the auditors communicate findings in writing to audited entity officials if the auditors detected instances of noncompliance with provisions of laws, regulations, contracts, and grant agreements that were not significant within the context of the audit objectives but warranted the attention of those charged with governance?</t>
  </si>
  <si>
    <t>GAO 9.36</t>
  </si>
  <si>
    <r>
      <t xml:space="preserve">Reporting on Instances of Fraud </t>
    </r>
    <r>
      <rPr>
        <i/>
        <sz val="10"/>
        <color theme="1"/>
        <rFont val="Calibri"/>
        <family val="2"/>
        <scheme val="minor"/>
      </rPr>
      <t>(see related application guidance GAO 9.42 – 9.44)</t>
    </r>
  </si>
  <si>
    <t>If the auditors concluded, based on sufficient, appropriate evidence, that fraud either had occurred or was likely to have occurred that was significant to the audit objectives, did the auditors report the matter as a finding?</t>
  </si>
  <si>
    <t>GAO 9.40</t>
  </si>
  <si>
    <t>If the auditors detected instances of fraud that were not significant within the context of the audit objectives but warranted the attention of those charged with governance, did the auditors communicate those findings in writing to audited entity officials?</t>
  </si>
  <si>
    <t>GAO 9.41</t>
  </si>
  <si>
    <r>
      <t xml:space="preserve">Reporting Findings Directly to Parties Outside the Audited Entity </t>
    </r>
    <r>
      <rPr>
        <i/>
        <sz val="10"/>
        <color theme="1"/>
        <rFont val="Calibri"/>
        <family val="2"/>
        <scheme val="minor"/>
      </rPr>
      <t>(see related application guidance GAO 9.48 – 9.49)</t>
    </r>
  </si>
  <si>
    <t>Did the auditors report known or likely noncompliance with provisions of laws, regulations, contracts, and grant agreements or fraud directly to parties outside the audited entity in the following two circumstances, even if they had resigned or been dismissed from the audit prior to its completion:</t>
  </si>
  <si>
    <t>GAO 9.45, 9.46</t>
  </si>
  <si>
    <t>If the audited entity management failed to satisfy legal or regulatory requirements to report such information to external parties specified in law or regulation, did the auditors communicate the failure to report such information to those charged with governance. If the audited entity still did not report this information to the specified external parties as soon as practicable after the auditors’ communication with those charged with governance, did the auditors report the information directly to the specified external parties?</t>
  </si>
  <si>
    <t>GAO 9.45a</t>
  </si>
  <si>
    <t>If the audited entity management failed to take timely and appropriate steps to respond to noncompliance with provisions of laws, regulations, contracts, and grant agreements or instances of fraud that (1) were likely to have a significant effect on the subject matter and (2) involved funding received directly or indirectly from a government agency, did the auditors first report management’s failure to take timely and appropriate steps to those charged with governance? If the audited entity still did not take timely and appropriate steps as soon as practicable after the auditors’ communication with those charged with governance, did the auditors report the audited entity’s failure to take timely and appropriate steps directly to the funding agency?</t>
  </si>
  <si>
    <t>GAO 9.45b</t>
  </si>
  <si>
    <t>Did the auditors obtain sufficient, appropriate evidence, such as confirmation from outside parties, to corroborate representations by audited entity management that it had reported audit findings in accordance with provisions of laws, regulations, or funding agreements?</t>
  </si>
  <si>
    <t>GAO 9.47</t>
  </si>
  <si>
    <t>If auditors were unable to obtain sufficient, appropriate evidence to corroborate representations by audited entity management that it had reported audit findings in accordance with laws, regulations, or funding agreements, did the auditors report such information directly to specified external parties and/or the funding agency?</t>
  </si>
  <si>
    <t>Did the auditors obtain and report the views of responsible officials of the audited entity concerning the findings, conclusions, and recommendations included in the audit report, as well as any planned corrective actions?</t>
  </si>
  <si>
    <t>GAO 9.50</t>
  </si>
  <si>
    <t>If the auditors received written comments from the responsible officials in response to the auditors’ findings, did the auditors include in their report a copy of the officials’ written comments or a summary of the comments received?</t>
  </si>
  <si>
    <t>GAO 9.51</t>
  </si>
  <si>
    <t>If the responsible officials provided oral comments only, did the auditors prepare a summary of the oral comments, provide a copy of the summary to the responsible officials to verify that the comments were accurately represented, and include the summary in their report?</t>
  </si>
  <si>
    <t>If the audited entity’s comments were inconsistent or in conflict with the findings, conclusions, or recommendations in the draft report, did the auditors:</t>
  </si>
  <si>
    <t>GAO 9.52</t>
  </si>
  <si>
    <t>Explain in the report their reasons for disagreement, if the auditors disagreed with the comments?</t>
  </si>
  <si>
    <t>Modify their report as necessary if the auditors found the comments valid and supported by sufficient, appropriate evidence?</t>
  </si>
  <si>
    <t>If the audited entity refused to provide comments or was unable to provide comments within a reasonable period of time, and the auditors issued the report without receiving the comments from the audited entity, did the auditors indicate in the report that the audited entity did not provide comments?</t>
  </si>
  <si>
    <t>GAO 9.53</t>
  </si>
  <si>
    <r>
      <t xml:space="preserve">10 | Reporting Standards – Report Distribution </t>
    </r>
    <r>
      <rPr>
        <sz val="12"/>
        <color theme="1"/>
        <rFont val="Calibri"/>
        <family val="2"/>
        <scheme val="minor"/>
      </rPr>
      <t>(see related application guidance GAO 9.60)</t>
    </r>
  </si>
  <si>
    <t>If the report distribution was limited, did the auditors document the limitation on report distribution?</t>
  </si>
  <si>
    <t>GAO 9.56</t>
  </si>
  <si>
    <t>Unless report distribution was specifically limited by the terms of the engagement, law, or regulation, was the audit report made available to the public?</t>
  </si>
  <si>
    <t>Was the audit report distributed to those charged with governance, to the appropriate audited entity officials, and to the appropriate oversight bodies or organizations requiring or arranging for the audits?</t>
  </si>
  <si>
    <t>GAO 9.58</t>
  </si>
  <si>
    <t>Was the audit report distributed to, as appropriate, other officials who have legal oversight authority or who may be responsible for acting on audit findings and recommendations and to others authorized to receive such reports?</t>
  </si>
  <si>
    <t>If certain pertinent information was prohibited from public disclosure or was excluded from a report because of its confidential or sensitive nature, did the report disclose that certain information was omitted and the circumstances that made the omission necessary?</t>
  </si>
  <si>
    <t>GAO 9.61</t>
  </si>
  <si>
    <t>If circumstances called for the omission of certain information, did the auditors evaluate whether this omission could distort the audit results or conceal improper or illegal practices, and revise the report language as necessary to avoid report users drawing inappropriate conclusions from the information presented?</t>
  </si>
  <si>
    <t>GAO 9.62</t>
  </si>
  <si>
    <t>If the audit organization is subject to public records laws, did the auditors determine whether public records laws could affect the availability of classified or limited use reports and whether other means of communicating with management and those charged with governance would be more appropriate?</t>
  </si>
  <si>
    <t>GAO 9.63</t>
  </si>
  <si>
    <t>12 | Discovery of Insufficient Evidence after Report Release</t>
  </si>
  <si>
    <t>If after the report was issued, the auditors discovered that they did not have sufficient, appropriate evidence to support the reported findings or conclusions, did the auditors:</t>
  </si>
  <si>
    <t>GAO 9.68</t>
  </si>
  <si>
    <t>Communicate in the same manner as that used to originally distribute the report to those charged with governance, the appropriate officials of the audited entity, the appropriate officials of the entities requiring or arranging for the audits, and other known users, so that they did not continue to rely on the findings or conclusions that were not supported?</t>
  </si>
  <si>
    <t>Remove the report from their publicly accessible website (if previously posted) and post a public notification that the report was removed?</t>
  </si>
  <si>
    <t>Determine whether to perform the additional audit work necessary to either reissue the report, including any revised findings or conclusions, or repost the original report if the additional audit work does not result in a change in findings or conclusions?</t>
  </si>
  <si>
    <t>In all matters relating to the GAGAS engagement, were the auditors and the audit organization independent from the audited entity during the subject matter period and period of professional engagement?</t>
  </si>
  <si>
    <t>GAO 3.18, 3.20</t>
  </si>
  <si>
    <r>
      <t xml:space="preserve">GAGAS Conceptual Framework Approach to Independence </t>
    </r>
    <r>
      <rPr>
        <i/>
        <sz val="10"/>
        <color theme="1"/>
        <rFont val="Calibri"/>
        <family val="2"/>
        <scheme val="minor"/>
      </rPr>
      <t>(see related application guidance GAO 3.35 – 3.58, 3.61 – 3.63)</t>
    </r>
  </si>
  <si>
    <t>Did the auditors use professional judgment and apply the conceptual framework at the audit organization, engagement team, and individual auditor levels to:</t>
  </si>
  <si>
    <t>GAO 3.27, 3.29, 3.30</t>
  </si>
  <si>
    <t>Identify threats to independence, including evaluating the following broad categories:</t>
  </si>
  <si>
    <t>GAO 3.27a</t>
  </si>
  <si>
    <t>GAO 3.30a</t>
  </si>
  <si>
    <t>GAO 3.30b</t>
  </si>
  <si>
    <t>GAO 3.30c</t>
  </si>
  <si>
    <t>GAO 3.30d</t>
  </si>
  <si>
    <t>GAO 3.30e</t>
  </si>
  <si>
    <t>GAO 3.30f</t>
  </si>
  <si>
    <t>GAO 3.30g</t>
  </si>
  <si>
    <t>Evaluate the significance of threats identified, both individually and in the aggregate?</t>
  </si>
  <si>
    <t>GAO 3.27b</t>
  </si>
  <si>
    <t>Apply safeguards as necessary to eliminate the threats or reduce them to an acceptable level?</t>
  </si>
  <si>
    <t>GAO 3.27c</t>
  </si>
  <si>
    <t>If the auditors became aware of new information or changes in facts and circumstances that could affect whether a threat had been eliminated or reduced to an acceptable level, did the auditors reevaluate threats to independence, including any safeguards applied?</t>
  </si>
  <si>
    <t>GAO 3.28</t>
  </si>
  <si>
    <t>Did the auditors determine whether identified threats to independence were at an acceptable level or had been eliminated or reduced to an acceptable level, considering both qualitative and quantitative factors to determine the significance of a threat?</t>
  </si>
  <si>
    <t>GAO 3.31</t>
  </si>
  <si>
    <t>In instances where threats to independence are not at an acceptable level, thereby requiring the application of safeguards, did the auditors document the threats identified and whether appropriate safeguards could be applied to eliminate the threats or reduce them to an acceptable level?</t>
  </si>
  <si>
    <t>GAO 3.32, 3.33, 3.107a</t>
  </si>
  <si>
    <t>If the auditors initially identified a threat to independence after the audit report was issued, did the auditors evaluate the threat’s effect on the engagement and on GAGAS compliance?</t>
  </si>
  <si>
    <t>GAO 3.34</t>
  </si>
  <si>
    <t>If the newly identified threat’s effect on the engagement would have resulted in the audit report being different from the report issued had the auditors been aware of it, did the auditors:</t>
  </si>
  <si>
    <t>Communicate, in the same manner as that used to originally distribute the report, to those charged with governance, the appropriate officials of the audited entity, the appropriate officials of the audit organization requiring or arranging for the engagements, and other known users, so that they did not continue to rely on findings or conclusions that were affected by the threat to independence?</t>
  </si>
  <si>
    <t>Remove the report from the auditors’ publicly accessible website and post a public notification that the report was removed (if previously posted)?</t>
  </si>
  <si>
    <t>Determine whether to perform additional engagement work necessary to reissue the report, including any revised findings or conclusions, or to repost the original report if the additional engagement work did not result in a change in findings or conclusions?</t>
  </si>
  <si>
    <t>In instances where the audit organization is required to perform a nonaudit service that impairs the auditors' independence with respect to a required audit, was the nature of the threat included in the audit report and the GAGAS compliance statement modified?</t>
  </si>
  <si>
    <t>GAO 3.60, 3.84</t>
  </si>
  <si>
    <t>Self-interest threat?</t>
  </si>
  <si>
    <t>Self-review threat?</t>
  </si>
  <si>
    <t>Bias threat?</t>
  </si>
  <si>
    <t>Familiarity threat?</t>
  </si>
  <si>
    <t>Undue influence threat?</t>
  </si>
  <si>
    <t>Management participation threat?</t>
  </si>
  <si>
    <t>Structural threat?</t>
  </si>
  <si>
    <r>
      <t xml:space="preserve">14 | Professional Judgment </t>
    </r>
    <r>
      <rPr>
        <sz val="12"/>
        <color theme="1"/>
        <rFont val="Calibri"/>
        <family val="2"/>
        <scheme val="minor"/>
      </rPr>
      <t>(see related application guidance GAO 3.110 – 3.117)</t>
    </r>
  </si>
  <si>
    <t>After completing the review of this audit, can you conclude that the auditors used professional judgment in planning and conducting the engagement, and in reporting the results?</t>
  </si>
  <si>
    <t>GAO 3.109</t>
  </si>
  <si>
    <r>
      <t xml:space="preserve">15 | Competence </t>
    </r>
    <r>
      <rPr>
        <sz val="12"/>
        <color theme="1"/>
        <rFont val="Calibri"/>
        <family val="2"/>
        <scheme val="minor"/>
      </rPr>
      <t>(see related application guidance GAO 4.05 – 4.11, 4.13 – 4.15)</t>
    </r>
  </si>
  <si>
    <t>Based on the work performed, does it appear that the auditors assigned to conduct the engagement collectively possessed (before beginning work on the engagement) the competence needed to address the engagement objectives and perform their work in accordance with GAGAS?</t>
  </si>
  <si>
    <t>GAO 4.02, 4.03</t>
  </si>
  <si>
    <t>If specialists assisted the engagement team, based on the work performed, does it appear they were qualified and competent in their areas of specialization?</t>
  </si>
  <si>
    <t>GAO 4.12</t>
  </si>
  <si>
    <r>
      <t xml:space="preserve">16 | Quality Control and Assurance </t>
    </r>
    <r>
      <rPr>
        <sz val="12"/>
        <color theme="1"/>
        <rFont val="Calibri"/>
        <family val="2"/>
        <scheme val="minor"/>
      </rPr>
      <t>(see related application guidance GAO 5.03)</t>
    </r>
  </si>
  <si>
    <t xml:space="preserve">Does it appear that the organization adhered to its system of quality control in the conduct of this engagement? </t>
  </si>
  <si>
    <t>GAO 5.02</t>
  </si>
  <si>
    <r>
      <t xml:space="preserve">Engagement Performance </t>
    </r>
    <r>
      <rPr>
        <i/>
        <sz val="10"/>
        <color theme="1"/>
        <rFont val="Calibri"/>
        <family val="2"/>
        <scheme val="minor"/>
      </rPr>
      <t>(see related application guidance GAO 5.26 – 5.35)</t>
    </r>
  </si>
  <si>
    <t>If auditors changed the engagement objectives during the engagement, did the auditors document the revised engagement objectives and the reasons for the change?</t>
  </si>
  <si>
    <t>GAO 5.23</t>
  </si>
  <si>
    <t xml:space="preserve">If difficult or contentious issues arose among engagement team members during the course of conducting a GAGAS engagement: </t>
  </si>
  <si>
    <t>GAO 5.24</t>
  </si>
  <si>
    <t>Did appropriate consultation take place?</t>
  </si>
  <si>
    <t>Did both the individual seeking consultation and the individual consulted document and agree upon the nature and scope of such consultations?</t>
  </si>
  <si>
    <t>Were the conclusions resulting from consultations documented, understood by both the individual seeking consultation and the individual consulted, and implemented?</t>
  </si>
  <si>
    <r>
      <t>Supervision</t>
    </r>
    <r>
      <rPr>
        <i/>
        <sz val="10"/>
        <color theme="1"/>
        <rFont val="Calibri"/>
        <family val="2"/>
        <scheme val="minor"/>
      </rPr>
      <t xml:space="preserve"> (see related application guidance GAO 5.38 – 5.41)</t>
    </r>
  </si>
  <si>
    <t>Did the auditors communicate the identity and role of the engagement partner or director to management and those charged with governance of the audited entity?</t>
  </si>
  <si>
    <t xml:space="preserve">GAO 5.37a </t>
  </si>
  <si>
    <r>
      <t>7 | Reporting Standards – Report Format</t>
    </r>
    <r>
      <rPr>
        <sz val="12"/>
        <color theme="1"/>
        <rFont val="Calibri"/>
        <family val="2"/>
        <scheme val="minor"/>
      </rPr>
      <t xml:space="preserve"> (see related application guidance GAO 9.08 – 9.09)</t>
    </r>
  </si>
  <si>
    <r>
      <t>9 | Obtaining the Views of Responsible Officials</t>
    </r>
    <r>
      <rPr>
        <sz val="12"/>
        <color theme="1"/>
        <rFont val="Calibri"/>
        <family val="2"/>
        <scheme val="minor"/>
      </rPr>
      <t xml:space="preserve"> (see related application guidance GAO 9.54 – 9.55)</t>
    </r>
  </si>
  <si>
    <r>
      <t xml:space="preserve">11 | Reporting Standards – Reporting Confidential and Sensitive Information </t>
    </r>
    <r>
      <rPr>
        <sz val="12"/>
        <color theme="1"/>
        <rFont val="Calibri"/>
        <family val="2"/>
        <scheme val="minor"/>
      </rPr>
      <t>(see related application guidance GAO 9.64 – 9.67)</t>
    </r>
  </si>
  <si>
    <r>
      <t xml:space="preserve">13 | Independence </t>
    </r>
    <r>
      <rPr>
        <sz val="12"/>
        <color theme="1"/>
        <rFont val="Calibri"/>
        <family val="2"/>
        <scheme val="minor"/>
      </rPr>
      <t>(see related application guidance GAO 3.21 – 3.25)</t>
    </r>
  </si>
  <si>
    <r>
      <t>General</t>
    </r>
    <r>
      <rPr>
        <b/>
        <sz val="10"/>
        <color theme="1"/>
        <rFont val="Calibri"/>
        <family val="2"/>
        <scheme val="minor"/>
      </rPr>
      <t xml:space="preserve"> </t>
    </r>
    <r>
      <rPr>
        <sz val="10"/>
        <color theme="1"/>
        <rFont val="Calibri"/>
        <family val="2"/>
        <scheme val="minor"/>
      </rPr>
      <t>(see related application guidance GAO 8.08 – 8.19)</t>
    </r>
  </si>
  <si>
    <r>
      <t xml:space="preserve">Nature and Profile of the Program and User Needs </t>
    </r>
    <r>
      <rPr>
        <i/>
        <sz val="10"/>
        <color theme="1"/>
        <rFont val="Calibri"/>
        <family val="2"/>
        <scheme val="minor"/>
      </rPr>
      <t>(see related application guidance GAO 8.37 – 8.38)</t>
    </r>
  </si>
  <si>
    <t>2.1.a</t>
  </si>
  <si>
    <t>2.1.b</t>
  </si>
  <si>
    <t>2.1.c</t>
  </si>
  <si>
    <t>2.1.d</t>
  </si>
  <si>
    <t>2.1.e</t>
  </si>
  <si>
    <t>2.1.f</t>
  </si>
  <si>
    <t>5.4.a</t>
  </si>
  <si>
    <t>5.4.b</t>
  </si>
  <si>
    <t>5.4.c</t>
  </si>
  <si>
    <t>8.24.a</t>
  </si>
  <si>
    <t>8.24.b</t>
  </si>
  <si>
    <t>13.2.a</t>
  </si>
  <si>
    <t>13.2.b</t>
  </si>
  <si>
    <t>13.2.c</t>
  </si>
  <si>
    <t>13.2.a.1</t>
  </si>
  <si>
    <t>13.2.a.2</t>
  </si>
  <si>
    <t>13.2.a.3</t>
  </si>
  <si>
    <t>13.2.a.4</t>
  </si>
  <si>
    <t>13.2.a.5</t>
  </si>
  <si>
    <t>13.2.a.6</t>
  </si>
  <si>
    <t>13.2.a.7</t>
  </si>
  <si>
    <t>1.11.a</t>
  </si>
  <si>
    <t>1.11.b</t>
  </si>
  <si>
    <t>1.13.a</t>
  </si>
  <si>
    <t>1.13.b</t>
  </si>
  <si>
    <t>1.13.c</t>
  </si>
  <si>
    <t>1.13.d</t>
  </si>
  <si>
    <t>2.7.a</t>
  </si>
  <si>
    <t>2.7.b</t>
  </si>
  <si>
    <t>2.10</t>
  </si>
  <si>
    <t>2.12.a</t>
  </si>
  <si>
    <t>2.12.b</t>
  </si>
  <si>
    <t>2.12.c</t>
  </si>
  <si>
    <t>2.14.a</t>
  </si>
  <si>
    <t>2.14.b</t>
  </si>
  <si>
    <t>2.17.a</t>
  </si>
  <si>
    <t>2.17.b</t>
  </si>
  <si>
    <t>2.17.c</t>
  </si>
  <si>
    <t>4.10</t>
  </si>
  <si>
    <t>8.4.a</t>
  </si>
  <si>
    <t>8.4.b</t>
  </si>
  <si>
    <t>8.6.a</t>
  </si>
  <si>
    <t>8.6.b</t>
  </si>
  <si>
    <t>8.7.a</t>
  </si>
  <si>
    <t>8.7.b</t>
  </si>
  <si>
    <t>8.19.a</t>
  </si>
  <si>
    <t>8.19.b</t>
  </si>
  <si>
    <t>8.20</t>
  </si>
  <si>
    <t>9.4.a</t>
  </si>
  <si>
    <t>9.4.b</t>
  </si>
  <si>
    <t>9.4.c</t>
  </si>
  <si>
    <t>12.1.a</t>
  </si>
  <si>
    <t>12.1.b</t>
  </si>
  <si>
    <t>12.1.c</t>
  </si>
  <si>
    <t>13.7.a</t>
  </si>
  <si>
    <t>13.7.b</t>
  </si>
  <si>
    <t>13.7.c</t>
  </si>
  <si>
    <t>GAO 5.24a</t>
  </si>
  <si>
    <t>GAO 5.24b</t>
  </si>
  <si>
    <t>GAO 5.24c</t>
  </si>
  <si>
    <t>16.3.a</t>
  </si>
  <si>
    <t>16.3.b</t>
  </si>
  <si>
    <t>16.3.c</t>
  </si>
  <si>
    <t>This guide contains a separate section for each requirement in Government Auditing Standards issued by the Comptroller General of the United States (2018 Revision). Each section contains a series of review steps and questions for the reviewer to complete. Paragraph references to applicable standards or supporting text in the Yellow Book are listed for most questions. The reviewer also will need to be familiar with the organization's quality control policies and procedures for performance audits to answer the questions in this guide.</t>
  </si>
  <si>
    <t>References to Standards</t>
  </si>
  <si>
    <r>
      <rPr>
        <sz val="10"/>
        <color theme="1"/>
        <rFont val="Calibri"/>
        <family val="2"/>
        <scheme val="minor"/>
      </rPr>
      <t>The guide includes references to the following professional literature:</t>
    </r>
    <r>
      <rPr>
        <i/>
        <sz val="10"/>
        <color theme="1"/>
        <rFont val="Calibri"/>
        <family val="2"/>
        <scheme val="minor"/>
      </rPr>
      <t xml:space="preserve">
GAO Government Auditing Standards, 2018 Revision
</t>
    </r>
  </si>
  <si>
    <t>8.10</t>
  </si>
  <si>
    <t>1 | Fieldwork Standards - Planning</t>
  </si>
  <si>
    <t>2 | Fieldwork Standards - Conducting the Engagement</t>
  </si>
  <si>
    <r>
      <t xml:space="preserve">3 | Fieldwork Standards – Supervision </t>
    </r>
    <r>
      <rPr>
        <sz val="12"/>
        <color theme="1"/>
        <rFont val="Calibri"/>
        <family val="2"/>
        <scheme val="minor"/>
      </rPr>
      <t>(see related application guidance GAO 8.88 – 8.89)</t>
    </r>
  </si>
  <si>
    <t>4 |Fieldwork Standards - Evidence</t>
  </si>
  <si>
    <r>
      <t xml:space="preserve">5 | Fieldwork Standards – Audit Documentation </t>
    </r>
    <r>
      <rPr>
        <sz val="12"/>
        <color theme="1"/>
        <rFont val="Calibri"/>
        <family val="2"/>
        <scheme val="minor"/>
      </rPr>
      <t>(see related application guidance GAO 8.137 – 8.139)</t>
    </r>
  </si>
  <si>
    <t>The reviewer should complete the review steps in this guide and check “Yes,” “No,” or “N/A” (not applicable) in the appropriate place at the end of each question. A comments column is also provided for the reviewer to qualify or explain a “Yes” or “No” response, if necessary, and to describe the extent of review procedures performed when applicable. Note: Questions relating to the general requirements on independence, professional judgment, competence, and quality control and assurance have been placed last. It makes sense to answer these questions last because many of the answers can best be determined after the review has been completed.</t>
  </si>
  <si>
    <t>2.4.a</t>
  </si>
  <si>
    <t>2.4.b</t>
  </si>
  <si>
    <r>
      <rPr>
        <b/>
        <sz val="10"/>
        <color rgb="FFFF0000"/>
        <rFont val="Calibri"/>
        <family val="2"/>
        <scheme val="minor"/>
      </rPr>
      <t>(NOTE: if the Technical Update to the Yellow Book has been implemented, mark this question N/A and answer the question below. The effective date of the Technical Update is April 15, 2021.)</t>
    </r>
    <r>
      <rPr>
        <sz val="10"/>
        <color theme="1"/>
        <rFont val="Calibri"/>
        <family val="2"/>
        <scheme val="minor"/>
      </rPr>
      <t xml:space="preserve">
If internal control was determined to be significant to the audit objectives, did the auditors assess and document their assessment of the design, implementation, and/or operating effectiveness of such internal control to the extent necessary to address the audit objectives?</t>
    </r>
  </si>
  <si>
    <t>8.18.a</t>
  </si>
  <si>
    <t>8.18.b</t>
  </si>
  <si>
    <r>
      <rPr>
        <b/>
        <sz val="10"/>
        <color rgb="FFFF0000"/>
        <rFont val="Calibri"/>
        <family val="2"/>
        <scheme val="minor"/>
      </rPr>
      <t>(NOTE: if the Technical Update to the Yellow Book has been implemented, mark this question N/A and answer the question below. The effective date of the Technical Update is April 15, 2021.)</t>
    </r>
    <r>
      <rPr>
        <sz val="10"/>
        <color theme="1"/>
        <rFont val="Calibri"/>
        <family val="2"/>
        <scheme val="minor"/>
      </rPr>
      <t xml:space="preserve">
If some but not all internal control components were significant to the audit objectives, did the auditors identify as part of the scope those internal control components and underlying principles that were significant to the audit objectives?</t>
    </r>
  </si>
  <si>
    <r>
      <rPr>
        <b/>
        <sz val="10"/>
        <color rgb="FFFF0000"/>
        <rFont val="Calibri"/>
        <family val="2"/>
        <scheme val="minor"/>
      </rPr>
      <t>(NOTE: if the Technical Update to the Yellow Book has NOT been implemented, mark this question N/A and answer the question above. The effective date of the Technical Update is April 15, 2021.)</t>
    </r>
    <r>
      <rPr>
        <sz val="10"/>
        <color theme="1"/>
        <rFont val="Calibri"/>
        <family val="2"/>
        <scheme val="minor"/>
      </rPr>
      <t xml:space="preserve">
When reporting on the scope of their work on internal control, did the auditors identify the scope of internal control assessed to the extent necessary for report users to reasonably interpret the findings, conclusions, and recommendations in the audit report?</t>
    </r>
  </si>
  <si>
    <t>Content Last Revised June 2019
Updated for YB Technical Update May 2021</t>
  </si>
  <si>
    <r>
      <rPr>
        <b/>
        <sz val="10"/>
        <color rgb="FFFF0000"/>
        <rFont val="Calibri"/>
        <family val="2"/>
        <scheme val="minor"/>
      </rPr>
      <t>(NOTE: if the Technical Update to the Yellow Book has NOT been implemented, mark this question N/A and answer the question above. The effective date of the Technical Update is April 15, 2021.)</t>
    </r>
    <r>
      <rPr>
        <sz val="10"/>
        <color theme="1"/>
        <rFont val="Calibri"/>
        <family val="2"/>
        <scheme val="minor"/>
      </rPr>
      <t xml:space="preserve">
If internal control was determined to be significant to the audit objectives, did the auditors plan and perform audit procedures to assess internal control to the extent necessary to address the audit objectives?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</si>
</sst>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name val="Arial"/>
      <family val="2"/>
    </font>
    <font>
      <sz val="10"/>
      <name val="Calibri"/>
      <family val="2"/>
      <scheme val="minor"/>
    </font>
    <font>
      <i/>
      <sz val="10"/>
      <name val="Calibri"/>
      <family val="2"/>
      <scheme val="minor"/>
    </font>
    <font>
      <sz val="14"/>
      <color theme="0"/>
      <name val="Calibri"/>
      <family val="2"/>
      <scheme val="minor"/>
    </font>
    <font>
      <b/>
      <sz val="14"/>
      <name val="Calibri"/>
      <family val="2"/>
      <scheme val="minor"/>
    </font>
    <font>
      <i/>
      <sz val="12"/>
      <color theme="0"/>
      <name val="Calibri"/>
      <family val="2"/>
      <scheme val="minor"/>
    </font>
    <font>
      <sz val="10"/>
      <color theme="1"/>
      <name val="Calibri"/>
      <family val="2"/>
      <scheme val="minor"/>
    </font>
    <font>
      <b/>
      <sz val="12"/>
      <color theme="1"/>
      <name val="Calibri"/>
      <family val="2"/>
      <scheme val="minor"/>
    </font>
    <font>
      <b/>
      <sz val="10"/>
      <color theme="1"/>
      <name val="Calibri"/>
      <family val="2"/>
      <scheme val="minor"/>
    </font>
    <font>
      <i/>
      <sz val="10"/>
      <color theme="1"/>
      <name val="Calibri"/>
      <family val="2"/>
      <scheme val="minor"/>
    </font>
    <font>
      <sz val="11"/>
      <color theme="1"/>
      <name val="Calibri"/>
      <family val="2"/>
      <scheme val="minor"/>
    </font>
    <font>
      <b/>
      <sz val="12"/>
      <name val="Calibri"/>
      <family val="2"/>
      <scheme val="minor"/>
    </font>
    <font>
      <b/>
      <sz val="10"/>
      <name val="Calibri"/>
      <family val="2"/>
      <scheme val="minor"/>
    </font>
    <font>
      <sz val="10"/>
      <color theme="0"/>
      <name val="Calibri"/>
      <family val="2"/>
      <scheme val="minor"/>
    </font>
    <font>
      <b/>
      <i/>
      <sz val="10"/>
      <color theme="1"/>
      <name val="Calibri"/>
      <family val="2"/>
      <scheme val="minor"/>
    </font>
    <font>
      <sz val="12"/>
      <color theme="1"/>
      <name val="Calibri"/>
      <family val="2"/>
      <scheme val="minor"/>
    </font>
    <font>
      <b/>
      <sz val="10"/>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070C0"/>
        <bgColor indexed="64"/>
      </patternFill>
    </fill>
    <fill>
      <patternFill patternType="solid">
        <fgColor rgb="FFFFFFCC"/>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FFFF"/>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hair">
        <color auto="1"/>
      </left>
      <right style="hair">
        <color auto="1"/>
      </right>
      <top style="hair">
        <color auto="1"/>
      </top>
      <bottom style="hair">
        <color auto="1"/>
      </bottom>
      <diagonal/>
    </border>
    <border>
      <left style="thin">
        <color indexed="64"/>
      </left>
      <right style="medium">
        <color indexed="64"/>
      </right>
      <top style="medium">
        <color indexed="64"/>
      </top>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top style="hair">
        <color auto="1"/>
      </top>
      <bottom style="hair">
        <color auto="1"/>
      </bottom>
      <diagonal/>
    </border>
    <border>
      <left/>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auto="1"/>
      </right>
      <top style="medium">
        <color indexed="64"/>
      </top>
      <bottom style="hair">
        <color auto="1"/>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hair">
        <color auto="1"/>
      </right>
      <top style="medium">
        <color indexed="64"/>
      </top>
      <bottom/>
      <diagonal/>
    </border>
    <border>
      <left style="hair">
        <color auto="1"/>
      </left>
      <right style="hair">
        <color auto="1"/>
      </right>
      <top style="medium">
        <color indexed="64"/>
      </top>
      <bottom/>
      <diagonal/>
    </border>
    <border>
      <left style="hair">
        <color auto="1"/>
      </left>
      <right style="medium">
        <color indexed="64"/>
      </right>
      <top style="medium">
        <color indexed="64"/>
      </top>
      <bottom/>
      <diagonal/>
    </border>
    <border>
      <left style="medium">
        <color indexed="64"/>
      </left>
      <right style="hair">
        <color auto="1"/>
      </right>
      <top style="hair">
        <color auto="1"/>
      </top>
      <bottom/>
      <diagonal/>
    </border>
    <border>
      <left style="hair">
        <color auto="1"/>
      </left>
      <right style="hair">
        <color auto="1"/>
      </right>
      <top style="hair">
        <color auto="1"/>
      </top>
      <bottom/>
      <diagonal/>
    </border>
    <border>
      <left style="hair">
        <color auto="1"/>
      </left>
      <right style="medium">
        <color indexed="64"/>
      </right>
      <top style="hair">
        <color auto="1"/>
      </top>
      <bottom/>
      <diagonal/>
    </border>
    <border>
      <left style="medium">
        <color indexed="64"/>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auto="1"/>
      </right>
      <top/>
      <bottom/>
      <diagonal/>
    </border>
    <border>
      <left style="hair">
        <color auto="1"/>
      </left>
      <right style="medium">
        <color indexed="64"/>
      </right>
      <top/>
      <bottom/>
      <diagonal/>
    </border>
    <border>
      <left style="medium">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style="hair">
        <color auto="1"/>
      </right>
      <top style="medium">
        <color indexed="64"/>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auto="1"/>
      </right>
      <top style="medium">
        <color indexed="64"/>
      </top>
      <bottom style="medium">
        <color indexed="64"/>
      </bottom>
      <diagonal/>
    </border>
  </borders>
  <cellStyleXfs count="3">
    <xf numFmtId="0" fontId="0" fillId="0" borderId="0"/>
    <xf numFmtId="0" fontId="1" fillId="0" borderId="0"/>
    <xf numFmtId="0" fontId="11" fillId="0" borderId="0"/>
  </cellStyleXfs>
  <cellXfs count="139">
    <xf numFmtId="0" fontId="0" fillId="0" borderId="0" xfId="0"/>
    <xf numFmtId="0" fontId="0" fillId="3" borderId="0" xfId="0" applyFill="1"/>
    <xf numFmtId="0" fontId="0" fillId="3" borderId="0" xfId="0" applyFill="1" applyAlignment="1">
      <alignment vertical="top"/>
    </xf>
    <xf numFmtId="0" fontId="0" fillId="3" borderId="0" xfId="0" applyFill="1" applyAlignment="1">
      <alignment vertical="top" wrapText="1"/>
    </xf>
    <xf numFmtId="0" fontId="2" fillId="3" borderId="0" xfId="1" applyFont="1" applyFill="1"/>
    <xf numFmtId="0" fontId="4" fillId="4" borderId="0" xfId="1" applyFont="1" applyFill="1" applyAlignment="1" applyProtection="1">
      <alignment vertical="center"/>
      <protection locked="0"/>
    </xf>
    <xf numFmtId="49" fontId="5" fillId="4" borderId="0" xfId="1" applyNumberFormat="1" applyFont="1" applyFill="1" applyAlignment="1" applyProtection="1">
      <alignment vertical="center"/>
      <protection locked="0"/>
    </xf>
    <xf numFmtId="0" fontId="5" fillId="4" borderId="0" xfId="1" applyFont="1" applyFill="1" applyAlignment="1" applyProtection="1">
      <alignment vertical="center" wrapText="1"/>
      <protection locked="0"/>
    </xf>
    <xf numFmtId="0" fontId="5" fillId="4" borderId="0" xfId="1" applyFont="1" applyFill="1" applyAlignment="1" applyProtection="1">
      <alignment vertical="center"/>
      <protection locked="0"/>
    </xf>
    <xf numFmtId="0" fontId="2" fillId="3" borderId="0" xfId="1" applyFont="1" applyFill="1" applyAlignment="1">
      <alignment horizontal="right" vertical="top"/>
    </xf>
    <xf numFmtId="0" fontId="2" fillId="3" borderId="0" xfId="1" applyFont="1" applyFill="1" applyAlignment="1">
      <alignment horizontal="left" vertical="center"/>
    </xf>
    <xf numFmtId="0" fontId="2" fillId="5" borderId="1" xfId="1" applyFont="1" applyFill="1" applyBorder="1" applyAlignment="1" applyProtection="1">
      <alignment horizontal="left" wrapText="1"/>
      <protection locked="0"/>
    </xf>
    <xf numFmtId="0" fontId="2" fillId="3" borderId="0" xfId="1" applyFont="1" applyFill="1" applyAlignment="1">
      <alignment horizontal="left"/>
    </xf>
    <xf numFmtId="0" fontId="7" fillId="3" borderId="0" xfId="1" applyFont="1" applyFill="1" applyAlignment="1">
      <alignment horizontal="right" vertical="top"/>
    </xf>
    <xf numFmtId="0" fontId="7" fillId="3" borderId="0" xfId="1" applyFont="1" applyFill="1" applyAlignment="1">
      <alignment horizontal="left"/>
    </xf>
    <xf numFmtId="0" fontId="8" fillId="6" borderId="0" xfId="1" applyFont="1" applyFill="1" applyAlignment="1">
      <alignment vertical="center"/>
    </xf>
    <xf numFmtId="0" fontId="2" fillId="6" borderId="0" xfId="1" applyFont="1" applyFill="1"/>
    <xf numFmtId="0" fontId="9" fillId="3" borderId="0" xfId="1" applyFont="1" applyFill="1" applyAlignment="1">
      <alignment horizontal="justify" vertical="center"/>
    </xf>
    <xf numFmtId="0" fontId="3" fillId="3" borderId="0" xfId="1" applyFont="1" applyFill="1" applyAlignment="1">
      <alignment horizontal="right" vertical="top"/>
    </xf>
    <xf numFmtId="0" fontId="7" fillId="3" borderId="0" xfId="0" applyFont="1" applyFill="1"/>
    <xf numFmtId="0" fontId="14" fillId="3" borderId="0" xfId="1" applyFont="1" applyFill="1" applyAlignment="1" applyProtection="1">
      <alignment vertical="center"/>
      <protection locked="0"/>
    </xf>
    <xf numFmtId="49" fontId="13" fillId="3" borderId="0" xfId="1" applyNumberFormat="1" applyFont="1" applyFill="1" applyAlignment="1" applyProtection="1">
      <alignment vertical="center"/>
      <protection locked="0"/>
    </xf>
    <xf numFmtId="0" fontId="13" fillId="3" borderId="0" xfId="1" applyFont="1" applyFill="1" applyAlignment="1" applyProtection="1">
      <alignment vertical="center" wrapText="1"/>
      <protection locked="0"/>
    </xf>
    <xf numFmtId="0" fontId="13" fillId="3" borderId="0" xfId="1" applyFont="1" applyFill="1" applyAlignment="1" applyProtection="1">
      <alignment horizontal="right" vertical="top"/>
      <protection locked="0"/>
    </xf>
    <xf numFmtId="0" fontId="13" fillId="3" borderId="0" xfId="1" applyFont="1" applyFill="1" applyAlignment="1" applyProtection="1">
      <alignment horizontal="center" vertical="center"/>
      <protection locked="0"/>
    </xf>
    <xf numFmtId="0" fontId="7" fillId="3" borderId="0" xfId="0" applyFont="1" applyFill="1" applyAlignment="1">
      <alignment vertical="top"/>
    </xf>
    <xf numFmtId="0" fontId="7" fillId="3" borderId="0" xfId="0" applyFont="1" applyFill="1" applyAlignment="1">
      <alignment vertical="top" wrapText="1"/>
    </xf>
    <xf numFmtId="0" fontId="9" fillId="6" borderId="3" xfId="1" applyFont="1" applyFill="1" applyBorder="1" applyAlignment="1" applyProtection="1">
      <alignment horizontal="center" wrapText="1"/>
      <protection locked="0"/>
    </xf>
    <xf numFmtId="0" fontId="9" fillId="6" borderId="15" xfId="1" applyFont="1" applyFill="1" applyBorder="1" applyAlignment="1" applyProtection="1">
      <alignment horizontal="center" wrapText="1"/>
      <protection locked="0"/>
    </xf>
    <xf numFmtId="0" fontId="9" fillId="7" borderId="16" xfId="1" applyFont="1" applyFill="1" applyBorder="1" applyAlignment="1" applyProtection="1">
      <alignment horizontal="center" vertical="center" wrapText="1"/>
      <protection locked="0"/>
    </xf>
    <xf numFmtId="0" fontId="9" fillId="6" borderId="6" xfId="1" applyFont="1" applyFill="1" applyBorder="1" applyAlignment="1" applyProtection="1">
      <alignment horizontal="center" wrapText="1"/>
      <protection locked="0"/>
    </xf>
    <xf numFmtId="0" fontId="7" fillId="3" borderId="5" xfId="0" applyFont="1" applyFill="1" applyBorder="1" applyAlignment="1">
      <alignment vertical="top" wrapText="1"/>
    </xf>
    <xf numFmtId="0" fontId="7" fillId="3" borderId="13" xfId="0" applyFont="1" applyFill="1" applyBorder="1" applyAlignment="1">
      <alignment vertical="top" wrapText="1"/>
    </xf>
    <xf numFmtId="0" fontId="2" fillId="3" borderId="0" xfId="1" applyFont="1" applyFill="1" applyAlignment="1">
      <alignment horizontal="center"/>
    </xf>
    <xf numFmtId="0" fontId="0" fillId="3" borderId="0" xfId="0" applyFill="1" applyAlignment="1">
      <alignment horizontal="center"/>
    </xf>
    <xf numFmtId="0" fontId="7" fillId="3" borderId="17" xfId="0" applyFont="1" applyFill="1" applyBorder="1" applyAlignment="1">
      <alignment horizontal="center" vertical="top"/>
    </xf>
    <xf numFmtId="0" fontId="7" fillId="3" borderId="7" xfId="0" applyFont="1" applyFill="1" applyBorder="1" applyAlignment="1">
      <alignment horizontal="center" vertical="top"/>
    </xf>
    <xf numFmtId="0" fontId="7" fillId="3" borderId="0" xfId="0" applyFont="1" applyFill="1" applyAlignment="1">
      <alignment horizontal="center" vertical="top"/>
    </xf>
    <xf numFmtId="0" fontId="0" fillId="3" borderId="0" xfId="0" applyFill="1" applyAlignment="1">
      <alignment horizontal="center" vertical="top"/>
    </xf>
    <xf numFmtId="0" fontId="7" fillId="2" borderId="9" xfId="0" applyFont="1" applyFill="1" applyBorder="1" applyAlignment="1">
      <alignment vertical="top"/>
    </xf>
    <xf numFmtId="0" fontId="7" fillId="2" borderId="10" xfId="0" applyFont="1" applyFill="1" applyBorder="1" applyAlignment="1">
      <alignment vertical="top"/>
    </xf>
    <xf numFmtId="0" fontId="7" fillId="2" borderId="11" xfId="0" applyFont="1" applyFill="1" applyBorder="1" applyAlignment="1">
      <alignment vertical="top"/>
    </xf>
    <xf numFmtId="0" fontId="12" fillId="6" borderId="4" xfId="0" applyFont="1" applyFill="1" applyBorder="1" applyAlignment="1" applyProtection="1">
      <alignment horizontal="center" vertical="center" wrapText="1"/>
      <protection locked="0"/>
    </xf>
    <xf numFmtId="0" fontId="7" fillId="0" borderId="17" xfId="0" applyFont="1" applyBorder="1" applyAlignment="1" applyProtection="1">
      <alignment horizontal="center" vertical="top"/>
      <protection locked="0"/>
    </xf>
    <xf numFmtId="0" fontId="7" fillId="0" borderId="18" xfId="0" applyFont="1" applyBorder="1" applyAlignment="1" applyProtection="1">
      <alignment horizontal="center" vertical="top"/>
      <protection locked="0"/>
    </xf>
    <xf numFmtId="0" fontId="7" fillId="0" borderId="19" xfId="0" applyFont="1" applyBorder="1" applyAlignment="1" applyProtection="1">
      <alignment horizontal="center" vertical="top"/>
      <protection locked="0"/>
    </xf>
    <xf numFmtId="0" fontId="7" fillId="0" borderId="7" xfId="0" applyFont="1" applyBorder="1" applyAlignment="1" applyProtection="1">
      <alignment horizontal="center" vertical="top"/>
      <protection locked="0"/>
    </xf>
    <xf numFmtId="0" fontId="7" fillId="0" borderId="5" xfId="0" applyFont="1" applyBorder="1" applyAlignment="1" applyProtection="1">
      <alignment horizontal="center" vertical="top"/>
      <protection locked="0"/>
    </xf>
    <xf numFmtId="0" fontId="7" fillId="0" borderId="8" xfId="0" applyFont="1" applyBorder="1" applyAlignment="1" applyProtection="1">
      <alignment horizontal="center" vertical="top"/>
      <protection locked="0"/>
    </xf>
    <xf numFmtId="0" fontId="6" fillId="4" borderId="0" xfId="1" applyFont="1" applyFill="1" applyAlignment="1" applyProtection="1">
      <alignment horizontal="right" vertical="center"/>
      <protection locked="0"/>
    </xf>
    <xf numFmtId="0" fontId="7" fillId="0" borderId="20" xfId="0" applyFont="1" applyBorder="1" applyAlignment="1" applyProtection="1">
      <alignment horizontal="center" vertical="top"/>
      <protection locked="0"/>
    </xf>
    <xf numFmtId="0" fontId="7" fillId="0" borderId="21" xfId="0" applyFont="1" applyBorder="1" applyAlignment="1" applyProtection="1">
      <alignment horizontal="center" vertical="top"/>
      <protection locked="0"/>
    </xf>
    <xf numFmtId="0" fontId="7" fillId="0" borderId="22" xfId="0" applyFont="1" applyBorder="1" applyAlignment="1" applyProtection="1">
      <alignment horizontal="center" vertical="top"/>
      <protection locked="0"/>
    </xf>
    <xf numFmtId="0" fontId="7" fillId="3" borderId="20" xfId="0" applyFont="1" applyFill="1" applyBorder="1" applyAlignment="1">
      <alignment horizontal="center" vertical="top"/>
    </xf>
    <xf numFmtId="0" fontId="7" fillId="0" borderId="23" xfId="0" applyFont="1" applyBorder="1" applyAlignment="1" applyProtection="1">
      <alignment horizontal="center" vertical="top"/>
      <protection locked="0"/>
    </xf>
    <xf numFmtId="0" fontId="7" fillId="0" borderId="24" xfId="0" applyFont="1" applyBorder="1" applyAlignment="1" applyProtection="1">
      <alignment horizontal="center" vertical="top"/>
      <protection locked="0"/>
    </xf>
    <xf numFmtId="0" fontId="7" fillId="0" borderId="25" xfId="0" applyFont="1" applyBorder="1" applyAlignment="1" applyProtection="1">
      <alignment horizontal="center" vertical="top"/>
      <protection locked="0"/>
    </xf>
    <xf numFmtId="0" fontId="7" fillId="3" borderId="23" xfId="0" applyFont="1" applyFill="1" applyBorder="1" applyAlignment="1">
      <alignment horizontal="center" vertical="top"/>
    </xf>
    <xf numFmtId="0" fontId="9" fillId="6" borderId="27" xfId="1" applyFont="1" applyFill="1" applyBorder="1" applyAlignment="1">
      <alignment vertical="center"/>
    </xf>
    <xf numFmtId="0" fontId="9" fillId="6" borderId="28" xfId="1" applyFont="1" applyFill="1" applyBorder="1" applyAlignment="1">
      <alignment vertical="center"/>
    </xf>
    <xf numFmtId="0" fontId="7" fillId="0" borderId="30" xfId="0" applyFont="1" applyBorder="1" applyAlignment="1" applyProtection="1">
      <alignment horizontal="center" vertical="top"/>
      <protection locked="0"/>
    </xf>
    <xf numFmtId="0" fontId="7" fillId="3" borderId="29" xfId="0" applyFont="1" applyFill="1" applyBorder="1" applyAlignment="1">
      <alignment horizontal="center" vertical="top"/>
    </xf>
    <xf numFmtId="0" fontId="9" fillId="6" borderId="28" xfId="1" applyFont="1" applyFill="1" applyBorder="1" applyAlignment="1">
      <alignment horizontal="left" vertical="center" wrapText="1"/>
    </xf>
    <xf numFmtId="0" fontId="12" fillId="6" borderId="31" xfId="1" applyFont="1" applyFill="1" applyBorder="1" applyAlignment="1" applyProtection="1">
      <alignment horizontal="center" vertical="center"/>
      <protection locked="0"/>
    </xf>
    <xf numFmtId="0" fontId="6" fillId="4" borderId="0" xfId="1" applyFont="1" applyFill="1" applyAlignment="1" applyProtection="1">
      <alignment vertical="center"/>
      <protection locked="0"/>
    </xf>
    <xf numFmtId="0" fontId="15" fillId="2" borderId="26" xfId="1" applyFont="1" applyFill="1" applyBorder="1" applyAlignment="1">
      <alignment vertical="center"/>
    </xf>
    <xf numFmtId="0" fontId="9" fillId="2" borderId="27" xfId="1" applyFont="1" applyFill="1" applyBorder="1" applyAlignment="1">
      <alignment vertical="center"/>
    </xf>
    <xf numFmtId="0" fontId="8" fillId="6" borderId="26" xfId="1" applyFont="1" applyFill="1" applyBorder="1" applyAlignment="1">
      <alignment vertical="center"/>
    </xf>
    <xf numFmtId="0" fontId="7" fillId="3" borderId="14" xfId="0" applyFont="1" applyFill="1" applyBorder="1" applyAlignment="1">
      <alignment horizontal="left" vertical="top" wrapText="1"/>
    </xf>
    <xf numFmtId="0" fontId="7" fillId="3" borderId="8" xfId="0" applyFont="1" applyFill="1" applyBorder="1" applyAlignment="1">
      <alignment horizontal="left" vertical="top" wrapText="1"/>
    </xf>
    <xf numFmtId="0" fontId="7" fillId="3" borderId="22" xfId="0" applyFont="1" applyFill="1" applyBorder="1" applyAlignment="1">
      <alignment horizontal="left" vertical="top" wrapText="1"/>
    </xf>
    <xf numFmtId="0" fontId="7" fillId="3" borderId="25" xfId="0" applyFont="1" applyFill="1" applyBorder="1" applyAlignment="1">
      <alignment horizontal="left" vertical="top" wrapText="1"/>
    </xf>
    <xf numFmtId="0" fontId="9" fillId="2" borderId="28" xfId="1" applyFont="1" applyFill="1" applyBorder="1" applyAlignment="1">
      <alignment horizontal="left" vertical="center" wrapText="1"/>
    </xf>
    <xf numFmtId="0" fontId="7" fillId="8" borderId="13" xfId="0" applyFont="1" applyFill="1" applyBorder="1" applyAlignment="1">
      <alignment horizontal="left" vertical="top" wrapText="1"/>
    </xf>
    <xf numFmtId="0" fontId="7" fillId="8" borderId="14" xfId="0" applyFont="1" applyFill="1" applyBorder="1" applyAlignment="1">
      <alignment horizontal="left" vertical="top" wrapText="1"/>
    </xf>
    <xf numFmtId="0" fontId="7" fillId="8" borderId="8" xfId="0" applyFont="1" applyFill="1" applyBorder="1" applyAlignment="1">
      <alignment horizontal="left" vertical="top" wrapText="1"/>
    </xf>
    <xf numFmtId="0" fontId="7" fillId="8" borderId="36" xfId="0" applyFont="1" applyFill="1" applyBorder="1" applyAlignment="1">
      <alignment horizontal="left" vertical="top" wrapText="1"/>
    </xf>
    <xf numFmtId="0" fontId="7" fillId="8" borderId="14" xfId="0" applyFont="1" applyFill="1" applyBorder="1" applyAlignment="1">
      <alignment vertical="top" wrapText="1"/>
    </xf>
    <xf numFmtId="0" fontId="7" fillId="8" borderId="5" xfId="0" applyFont="1" applyFill="1" applyBorder="1" applyAlignment="1">
      <alignment horizontal="left" vertical="top" wrapText="1"/>
    </xf>
    <xf numFmtId="0" fontId="7" fillId="3" borderId="35" xfId="0" applyFont="1" applyFill="1" applyBorder="1" applyAlignment="1">
      <alignment horizontal="left" vertical="top" wrapText="1"/>
    </xf>
    <xf numFmtId="0" fontId="7" fillId="8" borderId="32" xfId="0" applyFont="1" applyFill="1" applyBorder="1" applyAlignment="1">
      <alignment horizontal="left" vertical="top" wrapText="1"/>
    </xf>
    <xf numFmtId="0" fontId="7" fillId="8" borderId="32" xfId="0" applyFont="1" applyFill="1" applyBorder="1" applyAlignment="1">
      <alignment horizontal="left" vertical="center" wrapText="1"/>
    </xf>
    <xf numFmtId="0" fontId="7" fillId="8" borderId="5" xfId="0" applyFont="1" applyFill="1" applyBorder="1" applyAlignment="1">
      <alignment horizontal="left" vertical="top" wrapText="1" indent="2"/>
    </xf>
    <xf numFmtId="0" fontId="7" fillId="3" borderId="5" xfId="0" applyFont="1" applyFill="1" applyBorder="1" applyAlignment="1">
      <alignment horizontal="center" vertical="top"/>
    </xf>
    <xf numFmtId="0" fontId="7" fillId="8" borderId="14" xfId="0" applyFont="1" applyFill="1" applyBorder="1" applyAlignment="1">
      <alignment horizontal="left" vertical="top"/>
    </xf>
    <xf numFmtId="0" fontId="7" fillId="3" borderId="8" xfId="0" applyFont="1" applyFill="1" applyBorder="1" applyAlignment="1">
      <alignment horizontal="left" vertical="top"/>
    </xf>
    <xf numFmtId="0" fontId="7" fillId="0" borderId="5" xfId="0" applyFont="1" applyBorder="1" applyAlignment="1">
      <alignment horizontal="left" vertical="top" wrapText="1"/>
    </xf>
    <xf numFmtId="0" fontId="7" fillId="0" borderId="8" xfId="0" applyFont="1" applyBorder="1" applyAlignment="1">
      <alignment horizontal="left" vertical="top" wrapText="1"/>
    </xf>
    <xf numFmtId="0" fontId="7" fillId="8" borderId="37" xfId="0" applyFont="1" applyFill="1" applyBorder="1" applyAlignment="1">
      <alignment horizontal="left" vertical="top" wrapText="1"/>
    </xf>
    <xf numFmtId="0" fontId="7" fillId="0" borderId="12" xfId="0" applyFont="1" applyBorder="1" applyAlignment="1" applyProtection="1">
      <alignment horizontal="center" vertical="top"/>
      <protection locked="0"/>
    </xf>
    <xf numFmtId="0" fontId="7" fillId="0" borderId="13" xfId="0" applyFont="1" applyBorder="1" applyAlignment="1" applyProtection="1">
      <alignment horizontal="center" vertical="top"/>
      <protection locked="0"/>
    </xf>
    <xf numFmtId="0" fontId="7" fillId="0" borderId="38" xfId="0" applyFont="1" applyBorder="1" applyAlignment="1" applyProtection="1">
      <alignment horizontal="center" vertical="top"/>
      <protection locked="0"/>
    </xf>
    <xf numFmtId="0" fontId="7" fillId="0" borderId="37" xfId="0" applyFont="1" applyBorder="1" applyAlignment="1" applyProtection="1">
      <alignment horizontal="center" vertical="top"/>
      <protection locked="0"/>
    </xf>
    <xf numFmtId="0" fontId="7" fillId="3" borderId="36" xfId="0" applyFont="1" applyFill="1" applyBorder="1" applyAlignment="1">
      <alignment horizontal="left" vertical="top" wrapText="1"/>
    </xf>
    <xf numFmtId="0" fontId="7" fillId="3" borderId="33" xfId="0" applyFont="1" applyFill="1" applyBorder="1" applyAlignment="1">
      <alignment horizontal="center" vertical="top"/>
    </xf>
    <xf numFmtId="0" fontId="7" fillId="3" borderId="34" xfId="0" applyFont="1" applyFill="1" applyBorder="1" applyAlignment="1">
      <alignment horizontal="center" vertical="top"/>
    </xf>
    <xf numFmtId="0" fontId="7" fillId="0" borderId="14" xfId="0" applyFont="1" applyBorder="1" applyAlignment="1" applyProtection="1">
      <alignment horizontal="center" vertical="top"/>
      <protection locked="0"/>
    </xf>
    <xf numFmtId="0" fontId="7" fillId="3" borderId="39" xfId="0" applyFont="1" applyFill="1" applyBorder="1" applyAlignment="1">
      <alignment horizontal="center" vertical="top"/>
    </xf>
    <xf numFmtId="0" fontId="7" fillId="0" borderId="36" xfId="0" applyFont="1" applyBorder="1" applyAlignment="1" applyProtection="1">
      <alignment horizontal="center" vertical="top"/>
      <protection locked="0"/>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5" xfId="0" applyFont="1" applyBorder="1" applyAlignment="1">
      <alignment horizontal="left" vertical="top" wrapText="1" indent="2"/>
    </xf>
    <xf numFmtId="0" fontId="7" fillId="0" borderId="5" xfId="0" applyFont="1" applyBorder="1" applyAlignment="1">
      <alignment horizontal="left" vertical="top" wrapText="1" indent="4"/>
    </xf>
    <xf numFmtId="0" fontId="7" fillId="0" borderId="42" xfId="0" applyFont="1" applyBorder="1" applyAlignment="1" applyProtection="1">
      <alignment horizontal="center" vertical="top"/>
      <protection locked="0"/>
    </xf>
    <xf numFmtId="0" fontId="7" fillId="0" borderId="41" xfId="0" applyFont="1" applyBorder="1" applyAlignment="1" applyProtection="1">
      <alignment horizontal="center" vertical="top"/>
      <protection locked="0"/>
    </xf>
    <xf numFmtId="0" fontId="7" fillId="0" borderId="40" xfId="0" applyFont="1" applyBorder="1" applyAlignment="1" applyProtection="1">
      <alignment horizontal="center" vertical="top"/>
      <protection locked="0"/>
    </xf>
    <xf numFmtId="0" fontId="7" fillId="3" borderId="40" xfId="0" applyFont="1" applyFill="1" applyBorder="1" applyAlignment="1">
      <alignment horizontal="left" vertical="top" wrapText="1"/>
    </xf>
    <xf numFmtId="0" fontId="7" fillId="0" borderId="41" xfId="0" applyFont="1" applyBorder="1" applyAlignment="1">
      <alignment horizontal="left" vertical="top" wrapText="1"/>
    </xf>
    <xf numFmtId="0" fontId="7" fillId="0" borderId="40" xfId="0" applyFont="1" applyBorder="1" applyAlignment="1">
      <alignment horizontal="left" vertical="top" wrapText="1"/>
    </xf>
    <xf numFmtId="0" fontId="7" fillId="3" borderId="38" xfId="0" applyFont="1" applyFill="1" applyBorder="1" applyAlignment="1">
      <alignment horizontal="center" vertical="top"/>
    </xf>
    <xf numFmtId="0" fontId="7" fillId="8" borderId="32" xfId="0" applyFont="1" applyFill="1" applyBorder="1" applyAlignment="1">
      <alignment horizontal="left" vertical="center" wrapText="1" indent="2"/>
    </xf>
    <xf numFmtId="0" fontId="7" fillId="8" borderId="35" xfId="0" applyFont="1" applyFill="1" applyBorder="1" applyAlignment="1">
      <alignment horizontal="left" vertical="center" wrapText="1" indent="2"/>
    </xf>
    <xf numFmtId="0" fontId="7" fillId="3" borderId="12" xfId="0" applyFont="1" applyFill="1" applyBorder="1" applyAlignment="1">
      <alignment horizontal="center" vertical="top"/>
    </xf>
    <xf numFmtId="0" fontId="7" fillId="3" borderId="42" xfId="0" applyFont="1" applyFill="1" applyBorder="1" applyAlignment="1">
      <alignment horizontal="center" vertical="top"/>
    </xf>
    <xf numFmtId="0" fontId="7" fillId="8" borderId="24" xfId="0" applyFont="1" applyFill="1" applyBorder="1" applyAlignment="1">
      <alignment horizontal="left" vertical="top" wrapText="1"/>
    </xf>
    <xf numFmtId="0" fontId="7" fillId="8" borderId="25" xfId="0" applyFont="1" applyFill="1" applyBorder="1" applyAlignment="1">
      <alignment horizontal="left" vertical="top" wrapText="1"/>
    </xf>
    <xf numFmtId="0" fontId="3" fillId="3" borderId="0" xfId="1" applyFont="1" applyFill="1" applyAlignment="1">
      <alignment horizontal="right" vertical="top" wrapText="1"/>
    </xf>
    <xf numFmtId="49" fontId="9" fillId="6" borderId="2" xfId="1" applyNumberFormat="1" applyFont="1" applyFill="1" applyBorder="1" applyAlignment="1" applyProtection="1">
      <alignment horizontal="center" wrapText="1"/>
      <protection locked="0"/>
    </xf>
    <xf numFmtId="0" fontId="9" fillId="6" borderId="2" xfId="1" applyFont="1" applyFill="1" applyBorder="1" applyAlignment="1" applyProtection="1">
      <alignment horizontal="left"/>
      <protection locked="0"/>
    </xf>
    <xf numFmtId="0" fontId="9" fillId="6" borderId="3" xfId="1" applyFont="1" applyFill="1" applyBorder="1" applyAlignment="1" applyProtection="1">
      <alignment horizontal="left"/>
      <protection locked="0"/>
    </xf>
    <xf numFmtId="0" fontId="9" fillId="6" borderId="6" xfId="1" applyFont="1" applyFill="1" applyBorder="1" applyAlignment="1" applyProtection="1">
      <alignment horizontal="left"/>
      <protection locked="0"/>
    </xf>
    <xf numFmtId="0" fontId="7" fillId="3" borderId="12" xfId="0" applyFont="1" applyFill="1" applyBorder="1" applyAlignment="1">
      <alignment vertical="top" wrapText="1"/>
    </xf>
    <xf numFmtId="0" fontId="7" fillId="3" borderId="7" xfId="0" applyFont="1" applyFill="1" applyBorder="1" applyAlignment="1">
      <alignment vertical="top" wrapText="1"/>
    </xf>
    <xf numFmtId="0" fontId="7" fillId="3" borderId="9" xfId="0" applyFont="1" applyFill="1" applyBorder="1" applyAlignment="1">
      <alignment vertical="top" wrapText="1"/>
    </xf>
    <xf numFmtId="0" fontId="7" fillId="3" borderId="9" xfId="0" applyFont="1" applyFill="1" applyBorder="1" applyAlignment="1">
      <alignment horizontal="left" vertical="top" wrapText="1"/>
    </xf>
    <xf numFmtId="0" fontId="7" fillId="8" borderId="12" xfId="0" applyFont="1" applyFill="1" applyBorder="1" applyAlignment="1">
      <alignment horizontal="left" vertical="top" wrapText="1"/>
    </xf>
    <xf numFmtId="0" fontId="7" fillId="8" borderId="12" xfId="0" quotePrefix="1" applyFont="1" applyFill="1" applyBorder="1" applyAlignment="1">
      <alignment horizontal="left" vertical="top" wrapText="1"/>
    </xf>
    <xf numFmtId="0" fontId="7" fillId="8" borderId="7" xfId="0" applyFont="1" applyFill="1" applyBorder="1" applyAlignment="1">
      <alignment horizontal="left" vertical="top" wrapText="1"/>
    </xf>
    <xf numFmtId="0" fontId="7" fillId="8" borderId="23" xfId="0" applyFont="1" applyFill="1" applyBorder="1" applyAlignment="1">
      <alignment horizontal="left" vertical="top" wrapText="1"/>
    </xf>
    <xf numFmtId="0" fontId="7" fillId="8" borderId="7" xfId="0" applyFont="1" applyFill="1" applyBorder="1" applyAlignment="1">
      <alignment vertical="center" wrapText="1"/>
    </xf>
    <xf numFmtId="0" fontId="7" fillId="8" borderId="12" xfId="0" applyFont="1" applyFill="1" applyBorder="1" applyAlignment="1">
      <alignment horizontal="left" vertical="top"/>
    </xf>
    <xf numFmtId="0" fontId="7" fillId="0" borderId="7" xfId="0" applyFont="1" applyBorder="1" applyAlignment="1">
      <alignment horizontal="left" vertical="top" wrapText="1"/>
    </xf>
    <xf numFmtId="0" fontId="7" fillId="8" borderId="38" xfId="0" applyFont="1" applyFill="1" applyBorder="1" applyAlignment="1">
      <alignment horizontal="left" vertical="top" wrapText="1"/>
    </xf>
    <xf numFmtId="0" fontId="7" fillId="8" borderId="7" xfId="0" quotePrefix="1" applyFont="1" applyFill="1" applyBorder="1" applyAlignment="1">
      <alignment horizontal="left" vertical="top" wrapText="1"/>
    </xf>
    <xf numFmtId="0" fontId="7" fillId="0" borderId="12" xfId="0" applyFont="1" applyBorder="1" applyAlignment="1">
      <alignment horizontal="left" vertical="top" wrapText="1"/>
    </xf>
    <xf numFmtId="0" fontId="7" fillId="0" borderId="42" xfId="0" applyFont="1" applyBorder="1" applyAlignment="1">
      <alignment horizontal="left" vertical="top" wrapText="1"/>
    </xf>
    <xf numFmtId="0" fontId="10" fillId="3" borderId="0" xfId="1" applyFont="1" applyFill="1" applyAlignment="1">
      <alignment horizontal="left" vertical="top" wrapText="1"/>
    </xf>
    <xf numFmtId="0" fontId="6" fillId="4" borderId="0" xfId="1" applyFont="1" applyFill="1" applyAlignment="1" applyProtection="1">
      <alignment horizontal="right" vertical="center"/>
      <protection locked="0"/>
    </xf>
    <xf numFmtId="0" fontId="7" fillId="3" borderId="0" xfId="1" applyFont="1" applyFill="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216">
    <dxf>
      <fill>
        <patternFill>
          <bgColor rgb="FFFFC000"/>
        </patternFill>
      </fill>
    </dxf>
    <dxf>
      <fill>
        <patternFill>
          <bgColor rgb="FFFFFFCC"/>
        </patternFill>
      </fill>
    </dxf>
    <dxf>
      <fill>
        <patternFill>
          <bgColor theme="6" tint="0.39994506668294322"/>
        </patternFill>
      </fill>
    </dxf>
    <dxf>
      <font>
        <color auto="1"/>
      </font>
      <fill>
        <patternFill>
          <bgColor theme="5" tint="0.39994506668294322"/>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FFCC"/>
        </patternFill>
      </fill>
    </dxf>
    <dxf>
      <fill>
        <patternFill>
          <bgColor rgb="FFFFC000"/>
        </patternFill>
      </fill>
    </dxf>
    <dxf>
      <fill>
        <patternFill>
          <bgColor rgb="FFFFC000"/>
        </patternFill>
      </fill>
    </dxf>
    <dxf>
      <fill>
        <patternFill>
          <bgColor rgb="FFFFFFCC"/>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ill>
        <patternFill>
          <bgColor rgb="FFFFC000"/>
        </patternFill>
      </fill>
    </dxf>
    <dxf>
      <fill>
        <patternFill>
          <bgColor rgb="FFFFFFCC"/>
        </patternFill>
      </fill>
    </dxf>
    <dxf>
      <fill>
        <patternFill>
          <bgColor theme="6" tint="0.39994506668294322"/>
        </patternFill>
      </fill>
    </dxf>
    <dxf>
      <font>
        <color auto="1"/>
      </font>
      <fill>
        <patternFill>
          <bgColor theme="5" tint="0.39994506668294322"/>
        </patternFill>
      </fill>
    </dxf>
    <dxf>
      <font>
        <color theme="1" tint="4.9989318521683403E-2"/>
      </font>
      <fill>
        <patternFill>
          <bgColor theme="0" tint="-0.34998626667073579"/>
        </patternFill>
      </fill>
    </dxf>
    <dxf>
      <font>
        <color rgb="FFFF0000"/>
      </font>
      <fill>
        <patternFill>
          <bgColor theme="5" tint="0.59996337778862885"/>
        </patternFill>
      </fill>
    </dxf>
    <dxf>
      <font>
        <color rgb="FF00B050"/>
      </font>
      <fill>
        <patternFill>
          <bgColor theme="6" tint="0.39994506668294322"/>
        </patternFill>
      </fill>
    </dxf>
    <dxf>
      <fill>
        <patternFill>
          <bgColor theme="6" tint="0.39994506668294322"/>
        </patternFill>
      </fill>
    </dxf>
    <dxf>
      <font>
        <color auto="1"/>
      </font>
      <fill>
        <patternFill>
          <bgColor theme="5" tint="0.39994506668294322"/>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theme="1" tint="4.9989318521683403E-2"/>
      </font>
      <fill>
        <patternFill>
          <bgColor theme="0" tint="-0.34998626667073579"/>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ont>
        <color rgb="FFFF0000"/>
      </font>
      <fill>
        <patternFill>
          <bgColor theme="5" tint="0.59996337778862885"/>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FFCC"/>
        </patternFill>
      </fill>
    </dxf>
    <dxf>
      <fill>
        <patternFill>
          <bgColor rgb="FFFFC000"/>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FFCC"/>
        </patternFill>
      </fill>
    </dxf>
    <dxf>
      <fill>
        <patternFill>
          <bgColor rgb="FFFFC000"/>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FFCC"/>
        </patternFill>
      </fill>
    </dxf>
    <dxf>
      <fill>
        <patternFill>
          <bgColor rgb="FFFFFFCC"/>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FFCC"/>
        </patternFill>
      </fill>
    </dxf>
    <dxf>
      <fill>
        <patternFill>
          <bgColor rgb="FFFFC000"/>
        </patternFill>
      </fill>
    </dxf>
    <dxf>
      <fill>
        <patternFill>
          <bgColor rgb="FFFFC000"/>
        </patternFill>
      </fill>
    </dxf>
    <dxf>
      <fill>
        <patternFill>
          <bgColor rgb="FFFFFFCC"/>
        </patternFill>
      </fill>
    </dxf>
    <dxf>
      <fill>
        <patternFill>
          <bgColor rgb="FFFFC000"/>
        </patternFill>
      </fill>
    </dxf>
    <dxf>
      <fill>
        <patternFill>
          <bgColor rgb="FFFFFFCC"/>
        </patternFill>
      </fill>
    </dxf>
    <dxf>
      <fill>
        <patternFill>
          <bgColor rgb="FFFFFFCC"/>
        </patternFill>
      </fill>
    </dxf>
    <dxf>
      <fill>
        <patternFill>
          <bgColor rgb="FFFFC000"/>
        </patternFill>
      </fill>
    </dxf>
    <dxf>
      <fill>
        <patternFill>
          <bgColor rgb="FFFFFFCC"/>
        </patternFill>
      </fill>
    </dxf>
    <dxf>
      <fill>
        <patternFill>
          <bgColor rgb="FFFFC000"/>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
      <font>
        <color rgb="FF00B050"/>
      </font>
      <fill>
        <patternFill>
          <bgColor theme="6"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123825</xdr:rowOff>
    </xdr:from>
    <xdr:to>
      <xdr:col>3</xdr:col>
      <xdr:colOff>1533525</xdr:colOff>
      <xdr:row>0</xdr:row>
      <xdr:rowOff>845288</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123825"/>
          <a:ext cx="3971925" cy="7214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63500</xdr:rowOff>
    </xdr:from>
    <xdr:to>
      <xdr:col>3</xdr:col>
      <xdr:colOff>2686050</xdr:colOff>
      <xdr:row>0</xdr:row>
      <xdr:rowOff>693379</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63500"/>
          <a:ext cx="3502025" cy="6251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12R2E\Shared%20Folders\Special%20Projects\NASACT%20Automation\03%20-%20Formatted%20Checklists\newPeerReview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FC (Old)"/>
      <sheetName val="Input"/>
      <sheetName val="MFC"/>
      <sheetName val="MFC CLEARED"/>
      <sheetName val="MFC VERBAL"/>
      <sheetName val="MFC CONCLUSION"/>
      <sheetName val="4.5"/>
      <sheetName val="6.1"/>
      <sheetName val="Intrustions"/>
      <sheetName val="allForms"/>
      <sheetName val="List"/>
      <sheetName val="MFC (By Question)"/>
      <sheetName val="MFC (Cleared)"/>
      <sheetName val="MFC (Verbal)"/>
      <sheetName val="MFC (to Conclusions Document)"/>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ow r="1">
          <cell r="A1" t="str">
            <v>Peer Review Forms</v>
          </cell>
          <cell r="B1" t="str">
            <v>Question</v>
          </cell>
          <cell r="C1" t="str">
            <v>Standards</v>
          </cell>
          <cell r="D1" t="str">
            <v>Comments</v>
          </cell>
          <cell r="E1" t="str">
            <v>Yes</v>
          </cell>
          <cell r="F1" t="str">
            <v>mfcCol</v>
          </cell>
          <cell r="G1" t="str">
            <v>Audit Title &amp; Workpaper</v>
          </cell>
          <cell r="H1" t="str">
            <v>Design</v>
          </cell>
          <cell r="I1" t="str">
            <v>Compliance</v>
          </cell>
          <cell r="J1" t="str">
            <v>Not Likely</v>
          </cell>
          <cell r="K1" t="str">
            <v>May Have</v>
          </cell>
          <cell r="L1" t="str">
            <v>Likely To</v>
          </cell>
        </row>
        <row r="2">
          <cell r="A2">
            <v>5.0999999999999996</v>
          </cell>
          <cell r="B2" t="str">
            <v>B</v>
          </cell>
          <cell r="C2" t="str">
            <v>C</v>
          </cell>
          <cell r="D2" t="str">
            <v>G</v>
          </cell>
          <cell r="E2" t="e">
            <v>#REF!</v>
          </cell>
          <cell r="F2" t="str">
            <v>H</v>
          </cell>
          <cell r="G2" t="str">
            <v>I</v>
          </cell>
        </row>
        <row r="3">
          <cell r="A3">
            <v>4.5</v>
          </cell>
          <cell r="B3" t="str">
            <v>B</v>
          </cell>
          <cell r="C3" t="str">
            <v>C</v>
          </cell>
          <cell r="D3" t="str">
            <v>G</v>
          </cell>
          <cell r="E3">
            <v>0</v>
          </cell>
          <cell r="F3" t="str">
            <v>H</v>
          </cell>
          <cell r="G3" t="str">
            <v>I</v>
          </cell>
        </row>
        <row r="4">
          <cell r="A4" t="str">
            <v>MFC</v>
          </cell>
          <cell r="B4" t="str">
            <v>F</v>
          </cell>
          <cell r="C4" t="str">
            <v>D</v>
          </cell>
          <cell r="D4" t="str">
            <v>H</v>
          </cell>
          <cell r="G4" t="str">
            <v>G</v>
          </cell>
          <cell r="H4" t="str">
            <v>I</v>
          </cell>
          <cell r="I4" t="str">
            <v>J</v>
          </cell>
          <cell r="J4" t="str">
            <v>L</v>
          </cell>
          <cell r="K4" t="str">
            <v>M</v>
          </cell>
          <cell r="L4" t="str">
            <v>N</v>
          </cell>
        </row>
        <row r="5">
          <cell r="A5">
            <v>6.1</v>
          </cell>
          <cell r="B5" t="str">
            <v>B</v>
          </cell>
          <cell r="C5" t="str">
            <v>C</v>
          </cell>
          <cell r="D5" t="str">
            <v>G</v>
          </cell>
          <cell r="E5">
            <v>1</v>
          </cell>
          <cell r="F5" t="str">
            <v>H</v>
          </cell>
          <cell r="G5" t="str">
            <v>G</v>
          </cell>
        </row>
      </sheetData>
      <sheetData sheetId="10">
        <row r="3">
          <cell r="A3" t="str">
            <v>Yes</v>
          </cell>
        </row>
        <row r="4">
          <cell r="A4" t="str">
            <v>No</v>
          </cell>
        </row>
      </sheetData>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26"/>
  <sheetViews>
    <sheetView tabSelected="1" zoomScaleNormal="100" workbookViewId="0">
      <pane ySplit="2" topLeftCell="A3" activePane="bottomLeft" state="frozen"/>
      <selection pane="bottomLeft" activeCell="D4" sqref="D4"/>
    </sheetView>
  </sheetViews>
  <sheetFormatPr defaultColWidth="9.140625" defaultRowHeight="12.75" x14ac:dyDescent="0.2"/>
  <cols>
    <col min="1" max="1" width="1.5703125" style="4" customWidth="1"/>
    <col min="2" max="2" width="34.85546875" style="4" customWidth="1"/>
    <col min="3" max="3" width="1.5703125" style="4" customWidth="1"/>
    <col min="4" max="4" width="87.85546875" style="4" customWidth="1"/>
    <col min="5" max="5" width="2.42578125" style="4" customWidth="1"/>
    <col min="6" max="16384" width="9.140625" style="4"/>
  </cols>
  <sheetData>
    <row r="1" spans="2:10" ht="75" customHeight="1" x14ac:dyDescent="0.2">
      <c r="D1" s="116" t="s">
        <v>440</v>
      </c>
    </row>
    <row r="2" spans="2:10" s="8" customFormat="1" ht="18.75" x14ac:dyDescent="0.25">
      <c r="B2" s="5" t="s">
        <v>40</v>
      </c>
      <c r="C2" s="6"/>
      <c r="D2" s="7"/>
      <c r="F2" s="137"/>
      <c r="G2" s="137"/>
      <c r="H2" s="137"/>
      <c r="I2" s="137"/>
      <c r="J2" s="137"/>
    </row>
    <row r="4" spans="2:10" x14ac:dyDescent="0.2">
      <c r="B4" s="9" t="s">
        <v>18</v>
      </c>
      <c r="C4" s="10"/>
      <c r="D4" s="11"/>
    </row>
    <row r="5" spans="2:10" x14ac:dyDescent="0.2">
      <c r="B5" s="9"/>
      <c r="C5" s="12"/>
    </row>
    <row r="6" spans="2:10" x14ac:dyDescent="0.2">
      <c r="B6" s="9" t="s">
        <v>19</v>
      </c>
      <c r="C6" s="12"/>
      <c r="D6" s="11"/>
    </row>
    <row r="7" spans="2:10" x14ac:dyDescent="0.2">
      <c r="B7" s="9"/>
      <c r="C7" s="12"/>
    </row>
    <row r="8" spans="2:10" x14ac:dyDescent="0.2">
      <c r="B8" s="9" t="s">
        <v>20</v>
      </c>
      <c r="C8" s="10"/>
      <c r="D8" s="11"/>
    </row>
    <row r="9" spans="2:10" x14ac:dyDescent="0.2">
      <c r="B9" s="9"/>
      <c r="C9" s="12"/>
    </row>
    <row r="10" spans="2:10" x14ac:dyDescent="0.2">
      <c r="B10" s="9" t="s">
        <v>21</v>
      </c>
      <c r="C10" s="12"/>
      <c r="D10" s="11"/>
    </row>
    <row r="11" spans="2:10" x14ac:dyDescent="0.2">
      <c r="B11" s="9"/>
      <c r="C11" s="12"/>
    </row>
    <row r="12" spans="2:10" x14ac:dyDescent="0.2">
      <c r="B12" s="9" t="s">
        <v>22</v>
      </c>
      <c r="C12" s="12"/>
      <c r="D12" s="11"/>
    </row>
    <row r="13" spans="2:10" x14ac:dyDescent="0.2">
      <c r="B13" s="9"/>
      <c r="C13" s="12"/>
    </row>
    <row r="14" spans="2:10" x14ac:dyDescent="0.2">
      <c r="B14" s="9" t="s">
        <v>23</v>
      </c>
      <c r="C14" s="12"/>
      <c r="D14" s="11"/>
    </row>
    <row r="15" spans="2:10" x14ac:dyDescent="0.2">
      <c r="B15" s="13"/>
      <c r="C15" s="14"/>
    </row>
    <row r="16" spans="2:10" ht="15.75" x14ac:dyDescent="0.2">
      <c r="B16" s="15" t="s">
        <v>33</v>
      </c>
      <c r="C16" s="16"/>
      <c r="D16" s="16"/>
    </row>
    <row r="17" spans="2:4" ht="9" customHeight="1" x14ac:dyDescent="0.2"/>
    <row r="18" spans="2:4" x14ac:dyDescent="0.2">
      <c r="B18" s="17" t="s">
        <v>34</v>
      </c>
    </row>
    <row r="19" spans="2:4" ht="59.1" customHeight="1" x14ac:dyDescent="0.2">
      <c r="B19" s="138" t="s">
        <v>36</v>
      </c>
      <c r="C19" s="138"/>
      <c r="D19" s="138"/>
    </row>
    <row r="20" spans="2:4" ht="45.95" customHeight="1" x14ac:dyDescent="0.2">
      <c r="B20" s="138" t="s">
        <v>37</v>
      </c>
      <c r="C20" s="138"/>
      <c r="D20" s="138"/>
    </row>
    <row r="21" spans="2:4" ht="14.45" customHeight="1" x14ac:dyDescent="0.2">
      <c r="B21" s="17" t="s">
        <v>35</v>
      </c>
    </row>
    <row r="22" spans="2:4" ht="60.6" customHeight="1" x14ac:dyDescent="0.2">
      <c r="B22" s="138" t="s">
        <v>423</v>
      </c>
      <c r="C22" s="138"/>
      <c r="D22" s="138"/>
    </row>
    <row r="23" spans="2:4" ht="71.099999999999994" customHeight="1" x14ac:dyDescent="0.2">
      <c r="B23" s="138" t="s">
        <v>432</v>
      </c>
      <c r="C23" s="138"/>
      <c r="D23" s="138"/>
    </row>
    <row r="24" spans="2:4" ht="61.5" customHeight="1" x14ac:dyDescent="0.2">
      <c r="B24" s="138" t="s">
        <v>38</v>
      </c>
      <c r="C24" s="138"/>
      <c r="D24" s="138"/>
    </row>
    <row r="25" spans="2:4" x14ac:dyDescent="0.2">
      <c r="B25" s="17" t="s">
        <v>424</v>
      </c>
    </row>
    <row r="26" spans="2:4" ht="41.45" customHeight="1" x14ac:dyDescent="0.2">
      <c r="B26" s="136" t="s">
        <v>425</v>
      </c>
      <c r="C26" s="136"/>
      <c r="D26" s="136"/>
    </row>
  </sheetData>
  <mergeCells count="7">
    <mergeCell ref="B26:D26"/>
    <mergeCell ref="F2:J2"/>
    <mergeCell ref="B20:D20"/>
    <mergeCell ref="B24:D24"/>
    <mergeCell ref="B19:D19"/>
    <mergeCell ref="B22:D22"/>
    <mergeCell ref="B23:D23"/>
  </mergeCells>
  <pageMargins left="0.5" right="0.5" top="0.5" bottom="0.5" header="0" footer="0"/>
  <pageSetup fitToHeight="20"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223"/>
  <sheetViews>
    <sheetView zoomScaleNormal="100" workbookViewId="0">
      <pane ySplit="5" topLeftCell="A6" activePane="bottomLeft" state="frozen"/>
      <selection pane="bottomLeft" activeCell="F8" sqref="F8"/>
    </sheetView>
  </sheetViews>
  <sheetFormatPr defaultColWidth="9.140625" defaultRowHeight="15" x14ac:dyDescent="0.25"/>
  <cols>
    <col min="1" max="1" width="1.5703125" style="1" customWidth="1"/>
    <col min="2" max="2" width="3.140625" style="1" customWidth="1"/>
    <col min="3" max="3" width="8.42578125" style="1" customWidth="1"/>
    <col min="4" max="4" width="71.42578125" style="1" customWidth="1"/>
    <col min="5" max="5" width="23.5703125" style="1" customWidth="1"/>
    <col min="6" max="8" width="7.140625" style="1" customWidth="1"/>
    <col min="9" max="9" width="11.42578125" style="34" hidden="1" customWidth="1"/>
    <col min="10" max="10" width="38.42578125" style="1" customWidth="1"/>
    <col min="11" max="11" width="1.5703125" style="1" customWidth="1"/>
    <col min="12" max="16384" width="9.140625" style="1"/>
  </cols>
  <sheetData>
    <row r="1" spans="2:10" s="4" customFormat="1" ht="57.6" customHeight="1" x14ac:dyDescent="0.2">
      <c r="D1" s="18"/>
      <c r="I1" s="33"/>
    </row>
    <row r="2" spans="2:10" s="8" customFormat="1" ht="18.75" x14ac:dyDescent="0.25">
      <c r="B2" s="5" t="s">
        <v>39</v>
      </c>
      <c r="C2" s="6"/>
      <c r="D2" s="7"/>
      <c r="F2" s="64"/>
      <c r="G2" s="64"/>
      <c r="H2" s="64"/>
      <c r="I2" s="64"/>
      <c r="J2" s="49" t="str">
        <f>IF('1 - Coversheet'!D6="", "Please Enter Audit Under Review on Coversheet", '1 - Coversheet'!D6)</f>
        <v>Please Enter Audit Under Review on Coversheet</v>
      </c>
    </row>
    <row r="3" spans="2:10" ht="9" customHeight="1" thickBot="1" x14ac:dyDescent="0.3"/>
    <row r="4" spans="2:10" s="19" customFormat="1" ht="16.5" thickBot="1" x14ac:dyDescent="0.25">
      <c r="B4" s="20"/>
      <c r="C4" s="21"/>
      <c r="D4" s="22"/>
      <c r="E4" s="23" t="s">
        <v>24</v>
      </c>
      <c r="F4" s="63">
        <f>COUNTIFS($I8:$I218, "&lt;&gt;", F8:F218, "&lt;&gt;")</f>
        <v>0</v>
      </c>
      <c r="G4" s="63">
        <f>COUNTIFS($I8:$I218, "&lt;&gt;", G8:G218, "&lt;&gt;")</f>
        <v>0</v>
      </c>
      <c r="H4" s="63">
        <f>COUNTIFS($I8:$I218, "&lt;&gt;", H8:H218, "&lt;&gt;")</f>
        <v>0</v>
      </c>
      <c r="I4" s="24"/>
      <c r="J4" s="42" t="str">
        <f>"("&amp;COUNTIF(I8:I218, "&gt;0")&amp;" of "&amp;COUNT(I8:I218)&amp;" questions answered)"</f>
        <v>(0 of 170 questions answered)</v>
      </c>
    </row>
    <row r="5" spans="2:10" s="19" customFormat="1" ht="26.25" thickBot="1" x14ac:dyDescent="0.25">
      <c r="B5" s="25"/>
      <c r="C5" s="117" t="s">
        <v>25</v>
      </c>
      <c r="D5" s="27" t="s">
        <v>26</v>
      </c>
      <c r="E5" s="28" t="s">
        <v>27</v>
      </c>
      <c r="F5" s="118" t="s">
        <v>28</v>
      </c>
      <c r="G5" s="119" t="s">
        <v>29</v>
      </c>
      <c r="H5" s="120" t="s">
        <v>30</v>
      </c>
      <c r="I5" s="29" t="s">
        <v>31</v>
      </c>
      <c r="J5" s="30" t="s">
        <v>32</v>
      </c>
    </row>
    <row r="6" spans="2:10" s="19" customFormat="1" ht="16.5" thickBot="1" x14ac:dyDescent="0.25">
      <c r="B6" s="25"/>
      <c r="C6" s="67" t="s">
        <v>427</v>
      </c>
      <c r="D6" s="58"/>
      <c r="E6" s="58"/>
      <c r="F6" s="58"/>
      <c r="G6" s="58"/>
      <c r="H6" s="58"/>
      <c r="I6" s="58"/>
      <c r="J6" s="59"/>
    </row>
    <row r="7" spans="2:10" s="25" customFormat="1" ht="13.5" thickBot="1" x14ac:dyDescent="0.3">
      <c r="C7" s="65" t="s">
        <v>358</v>
      </c>
      <c r="D7" s="66"/>
      <c r="E7" s="66"/>
      <c r="F7" s="66"/>
      <c r="G7" s="66"/>
      <c r="H7" s="66"/>
      <c r="I7" s="66"/>
      <c r="J7" s="72"/>
    </row>
    <row r="8" spans="2:10" s="25" customFormat="1" ht="25.5" x14ac:dyDescent="0.25">
      <c r="C8" s="121" t="s">
        <v>1</v>
      </c>
      <c r="D8" s="32" t="s">
        <v>2</v>
      </c>
      <c r="E8" s="32" t="s">
        <v>45</v>
      </c>
      <c r="F8" s="43"/>
      <c r="G8" s="44"/>
      <c r="H8" s="45"/>
      <c r="I8" s="35">
        <f>COUNTA(F8:H8)</f>
        <v>0</v>
      </c>
      <c r="J8" s="68"/>
    </row>
    <row r="9" spans="2:10" s="25" customFormat="1" x14ac:dyDescent="0.25">
      <c r="B9" s="2"/>
      <c r="C9" s="122" t="s">
        <v>3</v>
      </c>
      <c r="D9" s="31" t="s">
        <v>41</v>
      </c>
      <c r="E9" s="31" t="s">
        <v>46</v>
      </c>
      <c r="F9" s="46"/>
      <c r="G9" s="47"/>
      <c r="H9" s="48"/>
      <c r="I9" s="36">
        <f t="shared" ref="I9:I74" si="0">COUNTA(F9:H9)</f>
        <v>0</v>
      </c>
      <c r="J9" s="69"/>
    </row>
    <row r="10" spans="2:10" s="25" customFormat="1" ht="38.25" x14ac:dyDescent="0.25">
      <c r="B10" s="1"/>
      <c r="C10" s="122" t="s">
        <v>4</v>
      </c>
      <c r="D10" s="31" t="s">
        <v>42</v>
      </c>
      <c r="E10" s="31" t="s">
        <v>47</v>
      </c>
      <c r="F10" s="46"/>
      <c r="G10" s="47"/>
      <c r="H10" s="48"/>
      <c r="I10" s="36">
        <f t="shared" si="0"/>
        <v>0</v>
      </c>
      <c r="J10" s="69"/>
    </row>
    <row r="11" spans="2:10" s="25" customFormat="1" ht="38.25" x14ac:dyDescent="0.25">
      <c r="B11" s="1"/>
      <c r="C11" s="122" t="s">
        <v>5</v>
      </c>
      <c r="D11" s="31" t="s">
        <v>43</v>
      </c>
      <c r="E11" s="31" t="s">
        <v>48</v>
      </c>
      <c r="F11" s="46"/>
      <c r="G11" s="47"/>
      <c r="H11" s="48"/>
      <c r="I11" s="36">
        <f t="shared" si="0"/>
        <v>0</v>
      </c>
      <c r="J11" s="69"/>
    </row>
    <row r="12" spans="2:10" s="25" customFormat="1" ht="15.75" thickBot="1" x14ac:dyDescent="0.3">
      <c r="B12" s="1"/>
      <c r="C12" s="122" t="s">
        <v>6</v>
      </c>
      <c r="D12" s="31" t="s">
        <v>44</v>
      </c>
      <c r="E12" s="31" t="s">
        <v>49</v>
      </c>
      <c r="F12" s="46"/>
      <c r="G12" s="47"/>
      <c r="H12" s="48"/>
      <c r="I12" s="36">
        <f t="shared" si="0"/>
        <v>0</v>
      </c>
      <c r="J12" s="69"/>
    </row>
    <row r="13" spans="2:10" s="25" customFormat="1" ht="15.75" thickBot="1" x14ac:dyDescent="0.3">
      <c r="B13" s="1"/>
      <c r="C13" s="65" t="s">
        <v>50</v>
      </c>
      <c r="D13" s="66"/>
      <c r="E13" s="66"/>
      <c r="F13" s="66"/>
      <c r="G13" s="66"/>
      <c r="H13" s="66"/>
      <c r="I13" s="66"/>
      <c r="J13" s="72"/>
    </row>
    <row r="14" spans="2:10" s="25" customFormat="1" ht="63.75" x14ac:dyDescent="0.25">
      <c r="B14" s="1"/>
      <c r="C14" s="122" t="s">
        <v>7</v>
      </c>
      <c r="D14" s="79" t="s">
        <v>51</v>
      </c>
      <c r="E14" s="74" t="s">
        <v>60</v>
      </c>
      <c r="F14" s="46"/>
      <c r="G14" s="47"/>
      <c r="H14" s="48"/>
      <c r="I14" s="36">
        <f>COUNTA(F14:H14)</f>
        <v>0</v>
      </c>
      <c r="J14" s="69"/>
    </row>
    <row r="15" spans="2:10" s="25" customFormat="1" ht="38.25" x14ac:dyDescent="0.25">
      <c r="B15" s="1"/>
      <c r="C15" s="123" t="s">
        <v>8</v>
      </c>
      <c r="D15" s="110" t="s">
        <v>10</v>
      </c>
      <c r="E15" s="75" t="s">
        <v>61</v>
      </c>
      <c r="F15" s="46"/>
      <c r="G15" s="47"/>
      <c r="H15" s="48"/>
      <c r="I15" s="36">
        <f t="shared" si="0"/>
        <v>0</v>
      </c>
      <c r="J15" s="69"/>
    </row>
    <row r="16" spans="2:10" s="25" customFormat="1" x14ac:dyDescent="0.25">
      <c r="B16" s="1"/>
      <c r="C16" s="123" t="s">
        <v>9</v>
      </c>
      <c r="D16" s="110" t="s">
        <v>11</v>
      </c>
      <c r="E16" s="75" t="s">
        <v>62</v>
      </c>
      <c r="F16" s="46"/>
      <c r="G16" s="47"/>
      <c r="H16" s="48"/>
      <c r="I16" s="36">
        <f t="shared" si="0"/>
        <v>0</v>
      </c>
      <c r="J16" s="69"/>
    </row>
    <row r="17" spans="2:10" s="25" customFormat="1" ht="25.5" x14ac:dyDescent="0.25">
      <c r="B17" s="1"/>
      <c r="C17" s="123" t="s">
        <v>53</v>
      </c>
      <c r="D17" s="110" t="s">
        <v>12</v>
      </c>
      <c r="E17" s="75" t="s">
        <v>63</v>
      </c>
      <c r="F17" s="46"/>
      <c r="G17" s="47"/>
      <c r="H17" s="48"/>
      <c r="I17" s="36">
        <f t="shared" si="0"/>
        <v>0</v>
      </c>
      <c r="J17" s="69"/>
    </row>
    <row r="18" spans="2:10" s="25" customFormat="1" ht="38.25" x14ac:dyDescent="0.25">
      <c r="B18" s="1"/>
      <c r="C18" s="123" t="s">
        <v>54</v>
      </c>
      <c r="D18" s="111" t="s">
        <v>52</v>
      </c>
      <c r="E18" s="75" t="s">
        <v>64</v>
      </c>
      <c r="F18" s="46"/>
      <c r="G18" s="47"/>
      <c r="H18" s="48"/>
      <c r="I18" s="36">
        <f t="shared" ref="I18" si="1">COUNTA(F18:H18)</f>
        <v>0</v>
      </c>
      <c r="J18" s="69"/>
    </row>
    <row r="19" spans="2:10" s="25" customFormat="1" ht="51" x14ac:dyDescent="0.25">
      <c r="B19" s="1"/>
      <c r="C19" s="124">
        <v>1.7</v>
      </c>
      <c r="D19" s="80" t="s">
        <v>55</v>
      </c>
      <c r="E19" s="75" t="s">
        <v>65</v>
      </c>
      <c r="F19" s="46"/>
      <c r="G19" s="47"/>
      <c r="H19" s="48"/>
      <c r="I19" s="36">
        <f t="shared" si="0"/>
        <v>0</v>
      </c>
      <c r="J19" s="69"/>
    </row>
    <row r="20" spans="2:10" s="25" customFormat="1" ht="26.25" thickBot="1" x14ac:dyDescent="0.3">
      <c r="B20" s="1"/>
      <c r="C20" s="124">
        <v>1.8</v>
      </c>
      <c r="D20" s="81" t="s">
        <v>56</v>
      </c>
      <c r="E20" s="76" t="s">
        <v>66</v>
      </c>
      <c r="F20" s="46"/>
      <c r="G20" s="47"/>
      <c r="H20" s="48"/>
      <c r="I20" s="36">
        <f t="shared" si="0"/>
        <v>0</v>
      </c>
      <c r="J20" s="69"/>
    </row>
    <row r="21" spans="2:10" s="25" customFormat="1" ht="15.75" thickBot="1" x14ac:dyDescent="0.3">
      <c r="B21" s="1"/>
      <c r="C21" s="65" t="s">
        <v>57</v>
      </c>
      <c r="D21" s="66"/>
      <c r="E21" s="66"/>
      <c r="F21" s="66"/>
      <c r="G21" s="66"/>
      <c r="H21" s="66"/>
      <c r="I21" s="66"/>
      <c r="J21" s="72"/>
    </row>
    <row r="22" spans="2:10" s="25" customFormat="1" ht="64.5" thickBot="1" x14ac:dyDescent="0.3">
      <c r="B22" s="1"/>
      <c r="C22" s="125">
        <v>1.9</v>
      </c>
      <c r="D22" s="73" t="s">
        <v>58</v>
      </c>
      <c r="E22" s="74" t="s">
        <v>59</v>
      </c>
      <c r="F22" s="46"/>
      <c r="G22" s="47"/>
      <c r="H22" s="48"/>
      <c r="I22" s="36">
        <f t="shared" si="0"/>
        <v>0</v>
      </c>
      <c r="J22" s="69"/>
    </row>
    <row r="23" spans="2:10" s="25" customFormat="1" ht="15.75" thickBot="1" x14ac:dyDescent="0.3">
      <c r="B23" s="1"/>
      <c r="C23" s="65" t="s">
        <v>67</v>
      </c>
      <c r="D23" s="66"/>
      <c r="E23" s="66"/>
      <c r="F23" s="66"/>
      <c r="G23" s="66"/>
      <c r="H23" s="66"/>
      <c r="I23" s="66"/>
      <c r="J23" s="72"/>
    </row>
    <row r="24" spans="2:10" s="25" customFormat="1" ht="38.25" x14ac:dyDescent="0.25">
      <c r="B24" s="1"/>
      <c r="C24" s="126" t="s">
        <v>0</v>
      </c>
      <c r="D24" s="73" t="s">
        <v>68</v>
      </c>
      <c r="E24" s="74" t="s">
        <v>69</v>
      </c>
      <c r="F24" s="46"/>
      <c r="G24" s="47"/>
      <c r="H24" s="48"/>
      <c r="I24" s="36">
        <f t="shared" si="0"/>
        <v>0</v>
      </c>
      <c r="J24" s="69"/>
    </row>
    <row r="25" spans="2:10" s="25" customFormat="1" x14ac:dyDescent="0.25">
      <c r="B25" s="1"/>
      <c r="C25" s="127">
        <v>1.1100000000000001</v>
      </c>
      <c r="D25" s="78" t="s">
        <v>70</v>
      </c>
      <c r="E25" s="75" t="s">
        <v>69</v>
      </c>
      <c r="F25" s="46"/>
      <c r="G25" s="47"/>
      <c r="H25" s="48"/>
      <c r="I25" s="36">
        <f>COUNTA(F25:H25)</f>
        <v>0</v>
      </c>
      <c r="J25" s="69"/>
    </row>
    <row r="26" spans="2:10" s="25" customFormat="1" ht="38.25" x14ac:dyDescent="0.25">
      <c r="B26" s="1"/>
      <c r="C26" s="127" t="s">
        <v>381</v>
      </c>
      <c r="D26" s="82" t="s">
        <v>71</v>
      </c>
      <c r="E26" s="75" t="s">
        <v>69</v>
      </c>
      <c r="F26" s="46"/>
      <c r="G26" s="47"/>
      <c r="H26" s="48"/>
      <c r="I26" s="36">
        <f t="shared" si="0"/>
        <v>0</v>
      </c>
      <c r="J26" s="69"/>
    </row>
    <row r="27" spans="2:10" s="25" customFormat="1" ht="39" thickBot="1" x14ac:dyDescent="0.3">
      <c r="B27" s="1"/>
      <c r="C27" s="127" t="s">
        <v>382</v>
      </c>
      <c r="D27" s="82" t="s">
        <v>72</v>
      </c>
      <c r="E27" s="75" t="s">
        <v>69</v>
      </c>
      <c r="F27" s="46"/>
      <c r="G27" s="47"/>
      <c r="H27" s="48"/>
      <c r="I27" s="36">
        <f t="shared" ref="I27" si="2">COUNTA(F27:H27)</f>
        <v>0</v>
      </c>
      <c r="J27" s="69"/>
    </row>
    <row r="28" spans="2:10" s="25" customFormat="1" ht="15.75" thickBot="1" x14ac:dyDescent="0.3">
      <c r="B28" s="1"/>
      <c r="C28" s="65" t="s">
        <v>73</v>
      </c>
      <c r="D28" s="66"/>
      <c r="E28" s="66"/>
      <c r="F28" s="66"/>
      <c r="G28" s="66"/>
      <c r="H28" s="66"/>
      <c r="I28" s="66"/>
      <c r="J28" s="72"/>
    </row>
    <row r="29" spans="2:10" s="25" customFormat="1" ht="25.5" x14ac:dyDescent="0.25">
      <c r="B29" s="1"/>
      <c r="C29" s="125">
        <v>1.1200000000000001</v>
      </c>
      <c r="D29" s="73" t="s">
        <v>74</v>
      </c>
      <c r="E29" s="74" t="s">
        <v>75</v>
      </c>
      <c r="F29" s="46"/>
      <c r="G29" s="47"/>
      <c r="H29" s="48"/>
      <c r="I29" s="36">
        <f t="shared" si="0"/>
        <v>0</v>
      </c>
      <c r="J29" s="69"/>
    </row>
    <row r="30" spans="2:10" s="25" customFormat="1" ht="25.5" x14ac:dyDescent="0.25">
      <c r="B30" s="1"/>
      <c r="C30" s="127">
        <v>1.1299999999999999</v>
      </c>
      <c r="D30" s="78" t="s">
        <v>76</v>
      </c>
      <c r="E30" s="75" t="s">
        <v>77</v>
      </c>
      <c r="F30" s="46"/>
      <c r="G30" s="47"/>
      <c r="H30" s="48"/>
      <c r="I30" s="36">
        <f>COUNTA(F30:H30)</f>
        <v>0</v>
      </c>
      <c r="J30" s="69"/>
    </row>
    <row r="31" spans="2:10" s="25" customFormat="1" x14ac:dyDescent="0.25">
      <c r="B31" s="1"/>
      <c r="C31" s="127" t="s">
        <v>383</v>
      </c>
      <c r="D31" s="82" t="s">
        <v>78</v>
      </c>
      <c r="E31" s="75" t="s">
        <v>79</v>
      </c>
      <c r="F31" s="46"/>
      <c r="G31" s="47"/>
      <c r="H31" s="48"/>
      <c r="I31" s="36">
        <f t="shared" si="0"/>
        <v>0</v>
      </c>
      <c r="J31" s="69"/>
    </row>
    <row r="32" spans="2:10" s="25" customFormat="1" x14ac:dyDescent="0.25">
      <c r="B32" s="1"/>
      <c r="C32" s="127" t="s">
        <v>384</v>
      </c>
      <c r="D32" s="82" t="s">
        <v>80</v>
      </c>
      <c r="E32" s="75" t="s">
        <v>81</v>
      </c>
      <c r="F32" s="46"/>
      <c r="G32" s="47"/>
      <c r="H32" s="48"/>
      <c r="I32" s="36">
        <f t="shared" si="0"/>
        <v>0</v>
      </c>
      <c r="J32" s="69"/>
    </row>
    <row r="33" spans="2:10" s="25" customFormat="1" ht="25.5" x14ac:dyDescent="0.25">
      <c r="B33" s="1"/>
      <c r="C33" s="127" t="s">
        <v>385</v>
      </c>
      <c r="D33" s="82" t="s">
        <v>82</v>
      </c>
      <c r="E33" s="75" t="s">
        <v>83</v>
      </c>
      <c r="F33" s="46"/>
      <c r="G33" s="47"/>
      <c r="H33" s="48"/>
      <c r="I33" s="36">
        <f t="shared" si="0"/>
        <v>0</v>
      </c>
      <c r="J33" s="69"/>
    </row>
    <row r="34" spans="2:10" s="25" customFormat="1" ht="15.75" thickBot="1" x14ac:dyDescent="0.3">
      <c r="B34" s="1"/>
      <c r="C34" s="127" t="s">
        <v>386</v>
      </c>
      <c r="D34" s="82" t="s">
        <v>84</v>
      </c>
      <c r="E34" s="75" t="s">
        <v>85</v>
      </c>
      <c r="F34" s="46"/>
      <c r="G34" s="47"/>
      <c r="H34" s="48"/>
      <c r="I34" s="36">
        <f t="shared" si="0"/>
        <v>0</v>
      </c>
      <c r="J34" s="69"/>
    </row>
    <row r="35" spans="2:10" s="25" customFormat="1" ht="15.75" thickBot="1" x14ac:dyDescent="0.3">
      <c r="B35" s="1"/>
      <c r="C35" s="65" t="s">
        <v>86</v>
      </c>
      <c r="D35" s="66"/>
      <c r="E35" s="66"/>
      <c r="F35" s="66"/>
      <c r="G35" s="66"/>
      <c r="H35" s="66"/>
      <c r="I35" s="66"/>
      <c r="J35" s="72"/>
    </row>
    <row r="36" spans="2:10" s="25" customFormat="1" ht="26.25" thickBot="1" x14ac:dyDescent="0.3">
      <c r="B36" s="1"/>
      <c r="C36" s="125">
        <v>1.1399999999999999</v>
      </c>
      <c r="D36" s="73" t="s">
        <v>87</v>
      </c>
      <c r="E36" s="74" t="s">
        <v>88</v>
      </c>
      <c r="F36" s="46"/>
      <c r="G36" s="47"/>
      <c r="H36" s="48"/>
      <c r="I36" s="36">
        <f t="shared" ref="I36" si="3">COUNTA(F36:H36)</f>
        <v>0</v>
      </c>
      <c r="J36" s="69"/>
    </row>
    <row r="37" spans="2:10" s="19" customFormat="1" ht="16.5" thickBot="1" x14ac:dyDescent="0.3">
      <c r="B37" s="1"/>
      <c r="C37" s="67" t="s">
        <v>428</v>
      </c>
      <c r="D37" s="58"/>
      <c r="E37" s="58"/>
      <c r="F37" s="58"/>
      <c r="G37" s="58"/>
      <c r="H37" s="58"/>
      <c r="I37" s="58"/>
      <c r="J37" s="59"/>
    </row>
    <row r="38" spans="2:10" s="25" customFormat="1" ht="15.75" thickBot="1" x14ac:dyDescent="0.3">
      <c r="B38" s="1"/>
      <c r="C38" s="65" t="s">
        <v>359</v>
      </c>
      <c r="D38" s="66"/>
      <c r="E38" s="66"/>
      <c r="F38" s="66"/>
      <c r="G38" s="66"/>
      <c r="H38" s="66"/>
      <c r="I38" s="66"/>
      <c r="J38" s="72"/>
    </row>
    <row r="39" spans="2:10" s="25" customFormat="1" ht="38.25" x14ac:dyDescent="0.25">
      <c r="B39" s="1"/>
      <c r="C39" s="125">
        <v>2.1</v>
      </c>
      <c r="D39" s="73" t="s">
        <v>89</v>
      </c>
      <c r="E39" s="74" t="s">
        <v>90</v>
      </c>
      <c r="F39" s="46"/>
      <c r="G39" s="47"/>
      <c r="H39" s="48"/>
      <c r="I39" s="36">
        <f>COUNTA(F39:H39)</f>
        <v>0</v>
      </c>
      <c r="J39" s="69"/>
    </row>
    <row r="40" spans="2:10" s="25" customFormat="1" x14ac:dyDescent="0.25">
      <c r="B40" s="1"/>
      <c r="C40" s="127" t="s">
        <v>360</v>
      </c>
      <c r="D40" s="82" t="s">
        <v>91</v>
      </c>
      <c r="E40" s="75" t="s">
        <v>92</v>
      </c>
      <c r="F40" s="46"/>
      <c r="G40" s="47"/>
      <c r="H40" s="48"/>
      <c r="I40" s="36">
        <f t="shared" ref="I40" si="4">COUNTA(F40:H40)</f>
        <v>0</v>
      </c>
      <c r="J40" s="69"/>
    </row>
    <row r="41" spans="2:10" s="25" customFormat="1" x14ac:dyDescent="0.25">
      <c r="B41" s="1"/>
      <c r="C41" s="127" t="s">
        <v>361</v>
      </c>
      <c r="D41" s="82" t="s">
        <v>93</v>
      </c>
      <c r="E41" s="75" t="s">
        <v>94</v>
      </c>
      <c r="F41" s="46"/>
      <c r="G41" s="47"/>
      <c r="H41" s="48"/>
      <c r="I41" s="36">
        <f t="shared" si="0"/>
        <v>0</v>
      </c>
      <c r="J41" s="69"/>
    </row>
    <row r="42" spans="2:10" s="25" customFormat="1" ht="25.5" x14ac:dyDescent="0.25">
      <c r="B42" s="1"/>
      <c r="C42" s="127" t="s">
        <v>362</v>
      </c>
      <c r="D42" s="82" t="s">
        <v>95</v>
      </c>
      <c r="E42" s="75" t="s">
        <v>96</v>
      </c>
      <c r="F42" s="46"/>
      <c r="G42" s="47"/>
      <c r="H42" s="48"/>
      <c r="I42" s="36">
        <f t="shared" si="0"/>
        <v>0</v>
      </c>
      <c r="J42" s="69"/>
    </row>
    <row r="43" spans="2:10" s="25" customFormat="1" x14ac:dyDescent="0.25">
      <c r="B43" s="1"/>
      <c r="C43" s="127" t="s">
        <v>363</v>
      </c>
      <c r="D43" s="82" t="s">
        <v>97</v>
      </c>
      <c r="E43" s="75" t="s">
        <v>98</v>
      </c>
      <c r="F43" s="46"/>
      <c r="G43" s="47"/>
      <c r="H43" s="48"/>
      <c r="I43" s="36">
        <f t="shared" ref="I43" si="5">COUNTA(F43:H43)</f>
        <v>0</v>
      </c>
      <c r="J43" s="69"/>
    </row>
    <row r="44" spans="2:10" s="25" customFormat="1" x14ac:dyDescent="0.25">
      <c r="B44" s="1"/>
      <c r="C44" s="127" t="s">
        <v>364</v>
      </c>
      <c r="D44" s="82" t="s">
        <v>99</v>
      </c>
      <c r="E44" s="75" t="s">
        <v>100</v>
      </c>
      <c r="F44" s="46"/>
      <c r="G44" s="47"/>
      <c r="H44" s="48"/>
      <c r="I44" s="36">
        <f t="shared" si="0"/>
        <v>0</v>
      </c>
      <c r="J44" s="69"/>
    </row>
    <row r="45" spans="2:10" s="25" customFormat="1" ht="15.75" thickBot="1" x14ac:dyDescent="0.3">
      <c r="B45" s="1"/>
      <c r="C45" s="127" t="s">
        <v>365</v>
      </c>
      <c r="D45" s="82" t="s">
        <v>101</v>
      </c>
      <c r="E45" s="75" t="s">
        <v>102</v>
      </c>
      <c r="F45" s="46"/>
      <c r="G45" s="47"/>
      <c r="H45" s="48"/>
      <c r="I45" s="36">
        <f t="shared" si="0"/>
        <v>0</v>
      </c>
      <c r="J45" s="69"/>
    </row>
    <row r="46" spans="2:10" s="25" customFormat="1" ht="15.75" thickBot="1" x14ac:dyDescent="0.3">
      <c r="B46" s="1"/>
      <c r="C46" s="65" t="s">
        <v>103</v>
      </c>
      <c r="D46" s="66"/>
      <c r="E46" s="66"/>
      <c r="F46" s="66"/>
      <c r="G46" s="66"/>
      <c r="H46" s="66"/>
      <c r="I46" s="66"/>
      <c r="J46" s="72"/>
    </row>
    <row r="47" spans="2:10" s="25" customFormat="1" ht="25.5" x14ac:dyDescent="0.25">
      <c r="B47" s="1"/>
      <c r="C47" s="125">
        <v>2.2000000000000002</v>
      </c>
      <c r="D47" s="73" t="s">
        <v>104</v>
      </c>
      <c r="E47" s="74" t="s">
        <v>105</v>
      </c>
      <c r="F47" s="46"/>
      <c r="G47" s="47"/>
      <c r="H47" s="48"/>
      <c r="I47" s="36">
        <f t="shared" si="0"/>
        <v>0</v>
      </c>
      <c r="J47" s="69"/>
    </row>
    <row r="48" spans="2:10" s="25" customFormat="1" ht="26.25" thickBot="1" x14ac:dyDescent="0.3">
      <c r="B48" s="1"/>
      <c r="C48" s="127">
        <v>2.2999999999999998</v>
      </c>
      <c r="D48" s="78" t="s">
        <v>106</v>
      </c>
      <c r="E48" s="75" t="s">
        <v>107</v>
      </c>
      <c r="F48" s="46"/>
      <c r="G48" s="47"/>
      <c r="H48" s="48"/>
      <c r="I48" s="36">
        <f t="shared" si="0"/>
        <v>0</v>
      </c>
      <c r="J48" s="69"/>
    </row>
    <row r="49" spans="2:10" s="25" customFormat="1" ht="15.75" thickBot="1" x14ac:dyDescent="0.3">
      <c r="B49" s="1"/>
      <c r="C49" s="65" t="s">
        <v>108</v>
      </c>
      <c r="D49" s="66"/>
      <c r="E49" s="66"/>
      <c r="F49" s="66"/>
      <c r="G49" s="66"/>
      <c r="H49" s="66"/>
      <c r="I49" s="66"/>
      <c r="J49" s="72"/>
    </row>
    <row r="50" spans="2:10" s="25" customFormat="1" ht="89.25" x14ac:dyDescent="0.25">
      <c r="B50" s="1"/>
      <c r="C50" s="125" t="s">
        <v>433</v>
      </c>
      <c r="D50" s="73" t="s">
        <v>435</v>
      </c>
      <c r="E50" s="74" t="s">
        <v>109</v>
      </c>
      <c r="F50" s="46"/>
      <c r="G50" s="47"/>
      <c r="H50" s="48"/>
      <c r="I50" s="36">
        <f t="shared" ref="I50" si="6">COUNTA(F50:H50)</f>
        <v>0</v>
      </c>
      <c r="J50" s="69"/>
    </row>
    <row r="51" spans="2:10" s="25" customFormat="1" ht="77.25" thickBot="1" x14ac:dyDescent="0.3">
      <c r="B51" s="1"/>
      <c r="C51" s="128" t="s">
        <v>434</v>
      </c>
      <c r="D51" s="114" t="s">
        <v>441</v>
      </c>
      <c r="E51" s="115" t="s">
        <v>109</v>
      </c>
      <c r="F51" s="46"/>
      <c r="G51" s="47"/>
      <c r="H51" s="48"/>
      <c r="I51" s="36">
        <f t="shared" ref="I51" si="7">COUNTA(F51:H51)</f>
        <v>0</v>
      </c>
      <c r="J51" s="69"/>
    </row>
    <row r="52" spans="2:10" s="25" customFormat="1" ht="15.75" thickBot="1" x14ac:dyDescent="0.3">
      <c r="B52" s="1"/>
      <c r="C52" s="65" t="s">
        <v>110</v>
      </c>
      <c r="D52" s="66"/>
      <c r="E52" s="66"/>
      <c r="F52" s="66"/>
      <c r="G52" s="66"/>
      <c r="H52" s="66"/>
      <c r="I52" s="66"/>
      <c r="J52" s="72"/>
    </row>
    <row r="53" spans="2:10" s="25" customFormat="1" ht="26.25" thickBot="1" x14ac:dyDescent="0.3">
      <c r="B53" s="1"/>
      <c r="C53" s="125">
        <v>2.5</v>
      </c>
      <c r="D53" s="73" t="s">
        <v>111</v>
      </c>
      <c r="E53" s="74" t="s">
        <v>112</v>
      </c>
      <c r="F53" s="46"/>
      <c r="G53" s="47"/>
      <c r="H53" s="48"/>
      <c r="I53" s="36">
        <f t="shared" si="0"/>
        <v>0</v>
      </c>
      <c r="J53" s="69"/>
    </row>
    <row r="54" spans="2:10" s="25" customFormat="1" ht="15.75" thickBot="1" x14ac:dyDescent="0.3">
      <c r="B54" s="1"/>
      <c r="C54" s="65" t="s">
        <v>113</v>
      </c>
      <c r="D54" s="66"/>
      <c r="E54" s="66"/>
      <c r="F54" s="66"/>
      <c r="G54" s="66"/>
      <c r="H54" s="66"/>
      <c r="I54" s="66"/>
      <c r="J54" s="72"/>
    </row>
    <row r="55" spans="2:10" s="25" customFormat="1" ht="38.25" x14ac:dyDescent="0.25">
      <c r="B55" s="1"/>
      <c r="C55" s="125">
        <v>2.6</v>
      </c>
      <c r="D55" s="73" t="s">
        <v>114</v>
      </c>
      <c r="E55" s="74" t="s">
        <v>115</v>
      </c>
      <c r="F55" s="46"/>
      <c r="G55" s="47"/>
      <c r="H55" s="48"/>
      <c r="I55" s="36">
        <f t="shared" si="0"/>
        <v>0</v>
      </c>
      <c r="J55" s="69"/>
    </row>
    <row r="56" spans="2:10" s="25" customFormat="1" ht="38.25" x14ac:dyDescent="0.25">
      <c r="B56" s="1"/>
      <c r="C56" s="127">
        <v>2.7</v>
      </c>
      <c r="D56" s="78" t="s">
        <v>116</v>
      </c>
      <c r="E56" s="75" t="s">
        <v>117</v>
      </c>
      <c r="F56" s="46"/>
      <c r="G56" s="47"/>
      <c r="H56" s="48"/>
      <c r="I56" s="36">
        <f>COUNTA(F56:H56)</f>
        <v>0</v>
      </c>
      <c r="J56" s="69"/>
    </row>
    <row r="57" spans="2:10" s="25" customFormat="1" ht="25.5" x14ac:dyDescent="0.25">
      <c r="B57" s="1"/>
      <c r="C57" s="127" t="s">
        <v>387</v>
      </c>
      <c r="D57" s="82" t="s">
        <v>118</v>
      </c>
      <c r="E57" s="75" t="s">
        <v>117</v>
      </c>
      <c r="F57" s="46"/>
      <c r="G57" s="47"/>
      <c r="H57" s="48"/>
      <c r="I57" s="36">
        <f t="shared" si="0"/>
        <v>0</v>
      </c>
      <c r="J57" s="69"/>
    </row>
    <row r="58" spans="2:10" s="25" customFormat="1" ht="25.5" x14ac:dyDescent="0.25">
      <c r="B58" s="1"/>
      <c r="C58" s="127" t="s">
        <v>388</v>
      </c>
      <c r="D58" s="82" t="s">
        <v>119</v>
      </c>
      <c r="E58" s="75" t="s">
        <v>117</v>
      </c>
      <c r="F58" s="46"/>
      <c r="G58" s="47"/>
      <c r="H58" s="48"/>
      <c r="I58" s="36">
        <f t="shared" si="0"/>
        <v>0</v>
      </c>
      <c r="J58" s="69"/>
    </row>
    <row r="59" spans="2:10" s="25" customFormat="1" ht="38.25" x14ac:dyDescent="0.25">
      <c r="B59" s="1"/>
      <c r="C59" s="127">
        <v>2.8</v>
      </c>
      <c r="D59" s="78" t="s">
        <v>120</v>
      </c>
      <c r="E59" s="75" t="s">
        <v>121</v>
      </c>
      <c r="F59" s="46"/>
      <c r="G59" s="47"/>
      <c r="H59" s="48"/>
      <c r="I59" s="36">
        <f t="shared" si="0"/>
        <v>0</v>
      </c>
      <c r="J59" s="69"/>
    </row>
    <row r="60" spans="2:10" s="25" customFormat="1" ht="26.25" thickBot="1" x14ac:dyDescent="0.3">
      <c r="B60" s="1"/>
      <c r="C60" s="127">
        <v>2.9</v>
      </c>
      <c r="D60" s="78" t="s">
        <v>122</v>
      </c>
      <c r="E60" s="75" t="s">
        <v>123</v>
      </c>
      <c r="F60" s="46"/>
      <c r="G60" s="47"/>
      <c r="H60" s="48"/>
      <c r="I60" s="36">
        <f t="shared" si="0"/>
        <v>0</v>
      </c>
      <c r="J60" s="69"/>
    </row>
    <row r="61" spans="2:10" s="25" customFormat="1" ht="15.75" thickBot="1" x14ac:dyDescent="0.3">
      <c r="B61" s="1"/>
      <c r="C61" s="65" t="s">
        <v>124</v>
      </c>
      <c r="D61" s="66"/>
      <c r="E61" s="66"/>
      <c r="F61" s="66"/>
      <c r="G61" s="66"/>
      <c r="H61" s="66"/>
      <c r="I61" s="66"/>
      <c r="J61" s="72"/>
    </row>
    <row r="62" spans="2:10" s="25" customFormat="1" ht="51" x14ac:dyDescent="0.25">
      <c r="B62" s="1"/>
      <c r="C62" s="126" t="s">
        <v>389</v>
      </c>
      <c r="D62" s="73" t="s">
        <v>125</v>
      </c>
      <c r="E62" s="74" t="s">
        <v>126</v>
      </c>
      <c r="F62" s="46"/>
      <c r="G62" s="47"/>
      <c r="H62" s="48"/>
      <c r="I62" s="36">
        <f t="shared" si="0"/>
        <v>0</v>
      </c>
      <c r="J62" s="69"/>
    </row>
    <row r="63" spans="2:10" s="25" customFormat="1" ht="51.75" thickBot="1" x14ac:dyDescent="0.3">
      <c r="B63" s="1"/>
      <c r="C63" s="127">
        <v>2.11</v>
      </c>
      <c r="D63" s="78" t="s">
        <v>127</v>
      </c>
      <c r="E63" s="75" t="s">
        <v>126</v>
      </c>
      <c r="F63" s="46"/>
      <c r="G63" s="47"/>
      <c r="H63" s="48"/>
      <c r="I63" s="36">
        <f t="shared" si="0"/>
        <v>0</v>
      </c>
      <c r="J63" s="69"/>
    </row>
    <row r="64" spans="2:10" s="25" customFormat="1" ht="15.75" thickBot="1" x14ac:dyDescent="0.3">
      <c r="B64" s="1"/>
      <c r="C64" s="65" t="s">
        <v>128</v>
      </c>
      <c r="D64" s="66"/>
      <c r="E64" s="66"/>
      <c r="F64" s="66"/>
      <c r="G64" s="66"/>
      <c r="H64" s="66"/>
      <c r="I64" s="66"/>
      <c r="J64" s="72"/>
    </row>
    <row r="65" spans="2:10" s="25" customFormat="1" x14ac:dyDescent="0.25">
      <c r="B65" s="1"/>
      <c r="C65" s="125">
        <v>2.12</v>
      </c>
      <c r="D65" s="73" t="s">
        <v>129</v>
      </c>
      <c r="E65" s="74" t="s">
        <v>130</v>
      </c>
      <c r="F65" s="46"/>
      <c r="G65" s="47"/>
      <c r="H65" s="48"/>
      <c r="I65" s="36">
        <f>COUNTA(F65:H65)</f>
        <v>0</v>
      </c>
      <c r="J65" s="69"/>
    </row>
    <row r="66" spans="2:10" s="25" customFormat="1" ht="25.5" x14ac:dyDescent="0.25">
      <c r="B66" s="1"/>
      <c r="C66" s="127" t="s">
        <v>390</v>
      </c>
      <c r="D66" s="82" t="s">
        <v>131</v>
      </c>
      <c r="E66" s="75" t="s">
        <v>130</v>
      </c>
      <c r="F66" s="46"/>
      <c r="G66" s="47"/>
      <c r="H66" s="48"/>
      <c r="I66" s="36">
        <f t="shared" si="0"/>
        <v>0</v>
      </c>
      <c r="J66" s="69"/>
    </row>
    <row r="67" spans="2:10" s="25" customFormat="1" ht="38.25" x14ac:dyDescent="0.25">
      <c r="B67" s="1"/>
      <c r="C67" s="127" t="s">
        <v>391</v>
      </c>
      <c r="D67" s="82" t="s">
        <v>132</v>
      </c>
      <c r="E67" s="75" t="s">
        <v>130</v>
      </c>
      <c r="F67" s="46"/>
      <c r="G67" s="47"/>
      <c r="H67" s="48"/>
      <c r="I67" s="36">
        <f t="shared" ref="I67" si="8">COUNTA(F67:H67)</f>
        <v>0</v>
      </c>
      <c r="J67" s="69"/>
    </row>
    <row r="68" spans="2:10" s="25" customFormat="1" ht="25.5" x14ac:dyDescent="0.25">
      <c r="B68" s="1"/>
      <c r="C68" s="127" t="s">
        <v>392</v>
      </c>
      <c r="D68" s="82" t="s">
        <v>133</v>
      </c>
      <c r="E68" s="75" t="s">
        <v>130</v>
      </c>
      <c r="F68" s="54"/>
      <c r="G68" s="55"/>
      <c r="H68" s="56"/>
      <c r="I68" s="57">
        <f t="shared" si="0"/>
        <v>0</v>
      </c>
      <c r="J68" s="71"/>
    </row>
    <row r="69" spans="2:10" s="25" customFormat="1" ht="51.75" thickBot="1" x14ac:dyDescent="0.3">
      <c r="B69" s="1"/>
      <c r="C69" s="127">
        <v>2.13</v>
      </c>
      <c r="D69" s="78" t="s">
        <v>134</v>
      </c>
      <c r="E69" s="75" t="s">
        <v>135</v>
      </c>
      <c r="F69" s="46"/>
      <c r="G69" s="47"/>
      <c r="H69" s="48"/>
      <c r="I69" s="36">
        <f t="shared" si="0"/>
        <v>0</v>
      </c>
      <c r="J69" s="69"/>
    </row>
    <row r="70" spans="2:10" s="25" customFormat="1" ht="15.75" thickBot="1" x14ac:dyDescent="0.3">
      <c r="B70" s="1"/>
      <c r="C70" s="65" t="s">
        <v>136</v>
      </c>
      <c r="D70" s="66"/>
      <c r="E70" s="66"/>
      <c r="F70" s="66"/>
      <c r="G70" s="66"/>
      <c r="H70" s="66"/>
      <c r="I70" s="66"/>
      <c r="J70" s="72"/>
    </row>
    <row r="71" spans="2:10" s="25" customFormat="1" x14ac:dyDescent="0.25">
      <c r="B71" s="1"/>
      <c r="C71" s="125">
        <v>2.14</v>
      </c>
      <c r="D71" s="73" t="s">
        <v>129</v>
      </c>
      <c r="E71" s="74" t="s">
        <v>137</v>
      </c>
      <c r="F71" s="46"/>
      <c r="G71" s="47"/>
      <c r="H71" s="48"/>
      <c r="I71" s="36">
        <f>COUNTA(F71:H71)</f>
        <v>0</v>
      </c>
      <c r="J71" s="69"/>
    </row>
    <row r="72" spans="2:10" s="25" customFormat="1" x14ac:dyDescent="0.25">
      <c r="B72" s="1"/>
      <c r="C72" s="129" t="s">
        <v>393</v>
      </c>
      <c r="D72" s="82" t="s">
        <v>138</v>
      </c>
      <c r="E72" s="75" t="s">
        <v>137</v>
      </c>
      <c r="F72" s="46"/>
      <c r="G72" s="47"/>
      <c r="H72" s="48"/>
      <c r="I72" s="36">
        <f t="shared" si="0"/>
        <v>0</v>
      </c>
      <c r="J72" s="69"/>
    </row>
    <row r="73" spans="2:10" s="25" customFormat="1" ht="25.5" x14ac:dyDescent="0.25">
      <c r="B73" s="1"/>
      <c r="C73" s="129" t="s">
        <v>394</v>
      </c>
      <c r="D73" s="82" t="s">
        <v>139</v>
      </c>
      <c r="E73" s="75" t="s">
        <v>137</v>
      </c>
      <c r="F73" s="46"/>
      <c r="G73" s="47"/>
      <c r="H73" s="48"/>
      <c r="I73" s="36">
        <f t="shared" si="0"/>
        <v>0</v>
      </c>
      <c r="J73" s="69"/>
    </row>
    <row r="74" spans="2:10" s="25" customFormat="1" ht="39" thickBot="1" x14ac:dyDescent="0.3">
      <c r="B74" s="1"/>
      <c r="C74" s="127">
        <v>2.15</v>
      </c>
      <c r="D74" s="78" t="s">
        <v>140</v>
      </c>
      <c r="E74" s="75" t="s">
        <v>141</v>
      </c>
      <c r="F74" s="46"/>
      <c r="G74" s="47"/>
      <c r="H74" s="48"/>
      <c r="I74" s="36">
        <f t="shared" si="0"/>
        <v>0</v>
      </c>
      <c r="J74" s="69"/>
    </row>
    <row r="75" spans="2:10" s="25" customFormat="1" ht="15.75" thickBot="1" x14ac:dyDescent="0.3">
      <c r="B75" s="1"/>
      <c r="C75" s="65" t="s">
        <v>142</v>
      </c>
      <c r="D75" s="66"/>
      <c r="E75" s="66"/>
      <c r="F75" s="66"/>
      <c r="G75" s="66"/>
      <c r="H75" s="66"/>
      <c r="I75" s="66"/>
      <c r="J75" s="72"/>
    </row>
    <row r="76" spans="2:10" s="25" customFormat="1" ht="25.5" x14ac:dyDescent="0.25">
      <c r="B76" s="1"/>
      <c r="C76" s="125">
        <v>2.16</v>
      </c>
      <c r="D76" s="73" t="s">
        <v>143</v>
      </c>
      <c r="E76" s="74" t="s">
        <v>144</v>
      </c>
      <c r="F76" s="46"/>
      <c r="G76" s="47"/>
      <c r="H76" s="48"/>
      <c r="I76" s="36">
        <f t="shared" ref="I76:I137" si="9">COUNTA(F76:H76)</f>
        <v>0</v>
      </c>
      <c r="J76" s="69"/>
    </row>
    <row r="77" spans="2:10" s="25" customFormat="1" x14ac:dyDescent="0.25">
      <c r="B77" s="1"/>
      <c r="C77" s="127">
        <v>2.17</v>
      </c>
      <c r="D77" s="78" t="s">
        <v>145</v>
      </c>
      <c r="E77" s="75" t="s">
        <v>146</v>
      </c>
      <c r="F77" s="46"/>
      <c r="G77" s="47"/>
      <c r="H77" s="48"/>
      <c r="I77" s="36">
        <f>COUNTA(F77:H77)</f>
        <v>0</v>
      </c>
      <c r="J77" s="69"/>
    </row>
    <row r="78" spans="2:10" s="25" customFormat="1" x14ac:dyDescent="0.25">
      <c r="B78" s="1"/>
      <c r="C78" s="127" t="s">
        <v>395</v>
      </c>
      <c r="D78" s="82" t="s">
        <v>147</v>
      </c>
      <c r="E78" s="75" t="s">
        <v>146</v>
      </c>
      <c r="F78" s="46"/>
      <c r="G78" s="47"/>
      <c r="H78" s="48"/>
      <c r="I78" s="36">
        <f t="shared" si="9"/>
        <v>0</v>
      </c>
      <c r="J78" s="69"/>
    </row>
    <row r="79" spans="2:10" s="25" customFormat="1" x14ac:dyDescent="0.25">
      <c r="B79" s="1"/>
      <c r="C79" s="127" t="s">
        <v>396</v>
      </c>
      <c r="D79" s="82" t="s">
        <v>148</v>
      </c>
      <c r="E79" s="75" t="s">
        <v>146</v>
      </c>
      <c r="F79" s="46"/>
      <c r="G79" s="47"/>
      <c r="H79" s="48"/>
      <c r="I79" s="36">
        <f t="shared" ref="I79" si="10">COUNTA(F79:H79)</f>
        <v>0</v>
      </c>
      <c r="J79" s="69"/>
    </row>
    <row r="80" spans="2:10" s="25" customFormat="1" ht="25.5" x14ac:dyDescent="0.25">
      <c r="B80" s="1"/>
      <c r="C80" s="127" t="s">
        <v>397</v>
      </c>
      <c r="D80" s="82" t="s">
        <v>149</v>
      </c>
      <c r="E80" s="75" t="s">
        <v>146</v>
      </c>
      <c r="F80" s="46"/>
      <c r="G80" s="47"/>
      <c r="H80" s="48"/>
      <c r="I80" s="36">
        <f t="shared" si="9"/>
        <v>0</v>
      </c>
      <c r="J80" s="69"/>
    </row>
    <row r="81" spans="2:10" s="25" customFormat="1" ht="26.25" thickBot="1" x14ac:dyDescent="0.3">
      <c r="B81" s="1"/>
      <c r="C81" s="127">
        <v>2.1800000000000002</v>
      </c>
      <c r="D81" s="78" t="s">
        <v>150</v>
      </c>
      <c r="E81" s="75" t="s">
        <v>151</v>
      </c>
      <c r="F81" s="46"/>
      <c r="G81" s="47"/>
      <c r="H81" s="48"/>
      <c r="I81" s="36">
        <f t="shared" si="9"/>
        <v>0</v>
      </c>
      <c r="J81" s="69"/>
    </row>
    <row r="82" spans="2:10" s="25" customFormat="1" ht="16.5" thickBot="1" x14ac:dyDescent="0.3">
      <c r="B82" s="1"/>
      <c r="C82" s="67" t="s">
        <v>429</v>
      </c>
      <c r="D82" s="58"/>
      <c r="E82" s="58"/>
      <c r="F82" s="58"/>
      <c r="G82" s="58"/>
      <c r="H82" s="58"/>
      <c r="I82" s="58"/>
      <c r="J82" s="62"/>
    </row>
    <row r="83" spans="2:10" s="25" customFormat="1" ht="26.25" thickBot="1" x14ac:dyDescent="0.3">
      <c r="B83" s="1"/>
      <c r="C83" s="130">
        <v>3.1</v>
      </c>
      <c r="D83" s="73" t="s">
        <v>152</v>
      </c>
      <c r="E83" s="84" t="s">
        <v>153</v>
      </c>
      <c r="F83" s="46"/>
      <c r="G83" s="47"/>
      <c r="H83" s="48"/>
      <c r="I83" s="36">
        <f t="shared" si="9"/>
        <v>0</v>
      </c>
      <c r="J83" s="85"/>
    </row>
    <row r="84" spans="2:10" s="25" customFormat="1" ht="16.5" thickBot="1" x14ac:dyDescent="0.3">
      <c r="B84" s="1"/>
      <c r="C84" s="67" t="s">
        <v>430</v>
      </c>
      <c r="D84" s="58"/>
      <c r="E84" s="58"/>
      <c r="F84" s="58"/>
      <c r="G84" s="58"/>
      <c r="H84" s="58"/>
      <c r="I84" s="58"/>
      <c r="J84" s="62"/>
    </row>
    <row r="85" spans="2:10" s="25" customFormat="1" ht="15.75" thickBot="1" x14ac:dyDescent="0.3">
      <c r="B85" s="1"/>
      <c r="C85" s="65" t="s">
        <v>154</v>
      </c>
      <c r="D85" s="66"/>
      <c r="E85" s="66"/>
      <c r="F85" s="66"/>
      <c r="G85" s="66"/>
      <c r="H85" s="66"/>
      <c r="I85" s="66"/>
      <c r="J85" s="72"/>
    </row>
    <row r="86" spans="2:10" s="25" customFormat="1" ht="25.5" x14ac:dyDescent="0.25">
      <c r="B86" s="1"/>
      <c r="C86" s="125">
        <v>4.0999999999999996</v>
      </c>
      <c r="D86" s="73" t="s">
        <v>155</v>
      </c>
      <c r="E86" s="74" t="s">
        <v>156</v>
      </c>
      <c r="F86" s="46"/>
      <c r="G86" s="47"/>
      <c r="H86" s="48"/>
      <c r="I86" s="36">
        <f t="shared" si="9"/>
        <v>0</v>
      </c>
      <c r="J86" s="69"/>
    </row>
    <row r="87" spans="2:10" s="25" customFormat="1" ht="25.5" x14ac:dyDescent="0.25">
      <c r="B87" s="1"/>
      <c r="C87" s="127">
        <v>4.2</v>
      </c>
      <c r="D87" s="78" t="s">
        <v>157</v>
      </c>
      <c r="E87" s="75" t="s">
        <v>158</v>
      </c>
      <c r="F87" s="46"/>
      <c r="G87" s="47"/>
      <c r="H87" s="48"/>
      <c r="I87" s="36">
        <f t="shared" si="9"/>
        <v>0</v>
      </c>
      <c r="J87" s="69"/>
    </row>
    <row r="88" spans="2:10" s="25" customFormat="1" ht="51" x14ac:dyDescent="0.25">
      <c r="B88" s="1"/>
      <c r="C88" s="127">
        <v>4.3</v>
      </c>
      <c r="D88" s="78" t="s">
        <v>159</v>
      </c>
      <c r="E88" s="75" t="s">
        <v>160</v>
      </c>
      <c r="F88" s="46"/>
      <c r="G88" s="47"/>
      <c r="H88" s="48"/>
      <c r="I88" s="36">
        <f t="shared" ref="I88" si="11">COUNTA(F88:H88)</f>
        <v>0</v>
      </c>
      <c r="J88" s="69"/>
    </row>
    <row r="89" spans="2:10" s="25" customFormat="1" ht="38.25" x14ac:dyDescent="0.25">
      <c r="B89" s="1"/>
      <c r="C89" s="127">
        <v>4.4000000000000004</v>
      </c>
      <c r="D89" s="78" t="s">
        <v>161</v>
      </c>
      <c r="E89" s="75" t="s">
        <v>162</v>
      </c>
      <c r="F89" s="46"/>
      <c r="G89" s="47"/>
      <c r="H89" s="48"/>
      <c r="I89" s="36">
        <f t="shared" si="9"/>
        <v>0</v>
      </c>
      <c r="J89" s="69"/>
    </row>
    <row r="90" spans="2:10" s="25" customFormat="1" ht="26.25" thickBot="1" x14ac:dyDescent="0.3">
      <c r="B90" s="1"/>
      <c r="C90" s="131">
        <v>4.5</v>
      </c>
      <c r="D90" s="86" t="s">
        <v>163</v>
      </c>
      <c r="E90" s="87" t="s">
        <v>164</v>
      </c>
      <c r="F90" s="46"/>
      <c r="G90" s="47"/>
      <c r="H90" s="48"/>
      <c r="I90" s="36">
        <f t="shared" si="9"/>
        <v>0</v>
      </c>
      <c r="J90" s="69"/>
    </row>
    <row r="91" spans="2:10" s="25" customFormat="1" ht="15.75" thickBot="1" x14ac:dyDescent="0.3">
      <c r="B91" s="1"/>
      <c r="C91" s="65" t="s">
        <v>165</v>
      </c>
      <c r="D91" s="66"/>
      <c r="E91" s="66"/>
      <c r="F91" s="66"/>
      <c r="G91" s="66"/>
      <c r="H91" s="66"/>
      <c r="I91" s="66"/>
      <c r="J91" s="72"/>
    </row>
    <row r="92" spans="2:10" s="25" customFormat="1" ht="51" x14ac:dyDescent="0.25">
      <c r="B92" s="1"/>
      <c r="C92" s="125">
        <v>4.5999999999999996</v>
      </c>
      <c r="D92" s="73" t="s">
        <v>166</v>
      </c>
      <c r="E92" s="74" t="s">
        <v>167</v>
      </c>
      <c r="F92" s="46"/>
      <c r="G92" s="47"/>
      <c r="H92" s="48"/>
      <c r="I92" s="36">
        <f t="shared" ref="I92" si="12">COUNTA(F92:H92)</f>
        <v>0</v>
      </c>
      <c r="J92" s="69"/>
    </row>
    <row r="93" spans="2:10" s="25" customFormat="1" ht="51" x14ac:dyDescent="0.25">
      <c r="B93" s="1"/>
      <c r="C93" s="127">
        <v>4.7</v>
      </c>
      <c r="D93" s="78" t="s">
        <v>168</v>
      </c>
      <c r="E93" s="75" t="s">
        <v>169</v>
      </c>
      <c r="F93" s="54"/>
      <c r="G93" s="55"/>
      <c r="H93" s="56"/>
      <c r="I93" s="57">
        <f t="shared" si="9"/>
        <v>0</v>
      </c>
      <c r="J93" s="71"/>
    </row>
    <row r="94" spans="2:10" s="25" customFormat="1" ht="25.5" x14ac:dyDescent="0.25">
      <c r="B94" s="1"/>
      <c r="C94" s="127">
        <v>4.8</v>
      </c>
      <c r="D94" s="78" t="s">
        <v>170</v>
      </c>
      <c r="E94" s="75" t="s">
        <v>169</v>
      </c>
      <c r="F94" s="46"/>
      <c r="G94" s="47"/>
      <c r="H94" s="48"/>
      <c r="I94" s="36">
        <f t="shared" ref="I94" si="13">COUNTA(F94:H94)</f>
        <v>0</v>
      </c>
      <c r="J94" s="69"/>
    </row>
    <row r="95" spans="2:10" s="25" customFormat="1" ht="39" thickBot="1" x14ac:dyDescent="0.3">
      <c r="B95" s="1"/>
      <c r="C95" s="127">
        <v>4.9000000000000004</v>
      </c>
      <c r="D95" s="78" t="s">
        <v>171</v>
      </c>
      <c r="E95" s="75" t="s">
        <v>172</v>
      </c>
      <c r="F95" s="46"/>
      <c r="G95" s="47"/>
      <c r="H95" s="48"/>
      <c r="I95" s="36">
        <f t="shared" si="9"/>
        <v>0</v>
      </c>
      <c r="J95" s="69"/>
    </row>
    <row r="96" spans="2:10" s="25" customFormat="1" ht="15.75" thickBot="1" x14ac:dyDescent="0.3">
      <c r="B96" s="1"/>
      <c r="C96" s="65" t="s">
        <v>173</v>
      </c>
      <c r="D96" s="66"/>
      <c r="E96" s="66"/>
      <c r="F96" s="66"/>
      <c r="G96" s="66"/>
      <c r="H96" s="66"/>
      <c r="I96" s="66"/>
      <c r="J96" s="72"/>
    </row>
    <row r="97" spans="2:10" s="25" customFormat="1" ht="38.25" x14ac:dyDescent="0.25">
      <c r="B97" s="1"/>
      <c r="C97" s="126" t="s">
        <v>398</v>
      </c>
      <c r="D97" s="73" t="s">
        <v>174</v>
      </c>
      <c r="E97" s="74" t="s">
        <v>175</v>
      </c>
      <c r="F97" s="46"/>
      <c r="G97" s="47"/>
      <c r="H97" s="48"/>
      <c r="I97" s="36">
        <f t="shared" si="9"/>
        <v>0</v>
      </c>
      <c r="J97" s="69"/>
    </row>
    <row r="98" spans="2:10" s="25" customFormat="1" ht="39" thickBot="1" x14ac:dyDescent="0.3">
      <c r="B98" s="1"/>
      <c r="C98" s="132">
        <v>4.1100000000000003</v>
      </c>
      <c r="D98" s="88" t="s">
        <v>176</v>
      </c>
      <c r="E98" s="76" t="s">
        <v>177</v>
      </c>
      <c r="F98" s="50"/>
      <c r="G98" s="51"/>
      <c r="H98" s="52"/>
      <c r="I98" s="53">
        <f t="shared" si="9"/>
        <v>0</v>
      </c>
      <c r="J98" s="70"/>
    </row>
    <row r="99" spans="2:10" s="25" customFormat="1" ht="16.5" thickBot="1" x14ac:dyDescent="0.3">
      <c r="B99" s="1"/>
      <c r="C99" s="67" t="s">
        <v>431</v>
      </c>
      <c r="D99" s="58"/>
      <c r="E99" s="58"/>
      <c r="F99" s="58"/>
      <c r="G99" s="58"/>
      <c r="H99" s="58"/>
      <c r="I99" s="58"/>
      <c r="J99" s="62"/>
    </row>
    <row r="100" spans="2:10" s="25" customFormat="1" ht="76.5" x14ac:dyDescent="0.25">
      <c r="B100" s="1"/>
      <c r="C100" s="125">
        <v>5.0999999999999996</v>
      </c>
      <c r="D100" s="73" t="s">
        <v>178</v>
      </c>
      <c r="E100" s="74" t="s">
        <v>179</v>
      </c>
      <c r="F100" s="54"/>
      <c r="G100" s="55"/>
      <c r="H100" s="56"/>
      <c r="I100" s="57">
        <f t="shared" si="9"/>
        <v>0</v>
      </c>
      <c r="J100" s="71"/>
    </row>
    <row r="101" spans="2:10" s="25" customFormat="1" ht="25.5" x14ac:dyDescent="0.25">
      <c r="B101" s="1"/>
      <c r="C101" s="127">
        <v>5.2</v>
      </c>
      <c r="D101" s="78" t="s">
        <v>180</v>
      </c>
      <c r="E101" s="75" t="s">
        <v>181</v>
      </c>
      <c r="F101" s="46"/>
      <c r="G101" s="47"/>
      <c r="H101" s="48"/>
      <c r="I101" s="36">
        <f t="shared" si="9"/>
        <v>0</v>
      </c>
      <c r="J101" s="69"/>
    </row>
    <row r="102" spans="2:10" s="25" customFormat="1" ht="25.5" x14ac:dyDescent="0.25">
      <c r="B102" s="1"/>
      <c r="C102" s="127">
        <v>5.3</v>
      </c>
      <c r="D102" s="78" t="s">
        <v>182</v>
      </c>
      <c r="E102" s="75" t="s">
        <v>183</v>
      </c>
      <c r="F102" s="46"/>
      <c r="G102" s="47"/>
      <c r="H102" s="48"/>
      <c r="I102" s="36">
        <f t="shared" si="9"/>
        <v>0</v>
      </c>
      <c r="J102" s="69"/>
    </row>
    <row r="103" spans="2:10" s="25" customFormat="1" x14ac:dyDescent="0.25">
      <c r="B103" s="1"/>
      <c r="C103" s="127">
        <v>5.4</v>
      </c>
      <c r="D103" s="78" t="s">
        <v>184</v>
      </c>
      <c r="E103" s="75" t="s">
        <v>185</v>
      </c>
      <c r="F103" s="46"/>
      <c r="G103" s="47"/>
      <c r="H103" s="48"/>
      <c r="I103" s="36">
        <f>COUNTA(F103:H103)</f>
        <v>0</v>
      </c>
      <c r="J103" s="69"/>
    </row>
    <row r="104" spans="2:10" s="25" customFormat="1" x14ac:dyDescent="0.25">
      <c r="B104" s="1"/>
      <c r="C104" s="127" t="s">
        <v>366</v>
      </c>
      <c r="D104" s="82" t="s">
        <v>13</v>
      </c>
      <c r="E104" s="75" t="s">
        <v>186</v>
      </c>
      <c r="F104" s="46"/>
      <c r="G104" s="47"/>
      <c r="H104" s="48"/>
      <c r="I104" s="36">
        <f t="shared" si="9"/>
        <v>0</v>
      </c>
      <c r="J104" s="69"/>
    </row>
    <row r="105" spans="2:10" s="25" customFormat="1" ht="38.25" x14ac:dyDescent="0.25">
      <c r="B105" s="1"/>
      <c r="C105" s="127" t="s">
        <v>367</v>
      </c>
      <c r="D105" s="82" t="s">
        <v>187</v>
      </c>
      <c r="E105" s="75" t="s">
        <v>188</v>
      </c>
      <c r="F105" s="46"/>
      <c r="G105" s="47"/>
      <c r="H105" s="48"/>
      <c r="I105" s="36">
        <f t="shared" si="9"/>
        <v>0</v>
      </c>
      <c r="J105" s="69"/>
    </row>
    <row r="106" spans="2:10" s="25" customFormat="1" ht="25.5" x14ac:dyDescent="0.25">
      <c r="B106" s="1"/>
      <c r="C106" s="127" t="s">
        <v>368</v>
      </c>
      <c r="D106" s="82" t="s">
        <v>189</v>
      </c>
      <c r="E106" s="75" t="s">
        <v>190</v>
      </c>
      <c r="F106" s="46"/>
      <c r="G106" s="47"/>
      <c r="H106" s="48"/>
      <c r="I106" s="36">
        <f t="shared" si="9"/>
        <v>0</v>
      </c>
      <c r="J106" s="69"/>
    </row>
    <row r="107" spans="2:10" s="25" customFormat="1" ht="51.75" thickBot="1" x14ac:dyDescent="0.3">
      <c r="B107" s="1"/>
      <c r="C107" s="127">
        <v>5.5</v>
      </c>
      <c r="D107" s="78" t="s">
        <v>191</v>
      </c>
      <c r="E107" s="75" t="s">
        <v>192</v>
      </c>
      <c r="F107" s="46"/>
      <c r="G107" s="47"/>
      <c r="H107" s="48"/>
      <c r="I107" s="36">
        <f t="shared" ref="I107" si="14">COUNTA(F107:H107)</f>
        <v>0</v>
      </c>
      <c r="J107" s="69"/>
    </row>
    <row r="108" spans="2:10" s="25" customFormat="1" ht="16.5" thickBot="1" x14ac:dyDescent="0.3">
      <c r="B108" s="1"/>
      <c r="C108" s="67" t="s">
        <v>193</v>
      </c>
      <c r="D108" s="58"/>
      <c r="E108" s="58"/>
      <c r="F108" s="58"/>
      <c r="G108" s="58"/>
      <c r="H108" s="58"/>
      <c r="I108" s="58"/>
      <c r="J108" s="62"/>
    </row>
    <row r="109" spans="2:10" s="25" customFormat="1" ht="114.75" x14ac:dyDescent="0.25">
      <c r="B109" s="1"/>
      <c r="C109" s="125">
        <v>6.1</v>
      </c>
      <c r="D109" s="73" t="s">
        <v>197</v>
      </c>
      <c r="E109" s="77" t="s">
        <v>194</v>
      </c>
      <c r="F109" s="46"/>
      <c r="G109" s="47"/>
      <c r="H109" s="48"/>
      <c r="I109" s="36">
        <f t="shared" ref="I109" si="15">COUNTA(F109:H109)</f>
        <v>0</v>
      </c>
      <c r="J109" s="69"/>
    </row>
    <row r="110" spans="2:10" s="25" customFormat="1" ht="64.5" thickBot="1" x14ac:dyDescent="0.3">
      <c r="B110" s="1"/>
      <c r="C110" s="127">
        <v>6.2</v>
      </c>
      <c r="D110" s="78" t="s">
        <v>195</v>
      </c>
      <c r="E110" s="75" t="s">
        <v>196</v>
      </c>
      <c r="F110" s="46"/>
      <c r="G110" s="47"/>
      <c r="H110" s="48"/>
      <c r="I110" s="36">
        <f t="shared" si="9"/>
        <v>0</v>
      </c>
      <c r="J110" s="69"/>
    </row>
    <row r="111" spans="2:10" s="25" customFormat="1" ht="16.5" thickBot="1" x14ac:dyDescent="0.3">
      <c r="B111" s="1"/>
      <c r="C111" s="67" t="s">
        <v>354</v>
      </c>
      <c r="D111" s="58"/>
      <c r="E111" s="58"/>
      <c r="F111" s="58"/>
      <c r="G111" s="58"/>
      <c r="H111" s="58"/>
      <c r="I111" s="58"/>
      <c r="J111" s="62"/>
    </row>
    <row r="112" spans="2:10" s="25" customFormat="1" ht="25.5" x14ac:dyDescent="0.25">
      <c r="B112" s="1"/>
      <c r="C112" s="125">
        <v>7.1</v>
      </c>
      <c r="D112" s="73" t="s">
        <v>198</v>
      </c>
      <c r="E112" s="74" t="s">
        <v>199</v>
      </c>
      <c r="F112" s="46"/>
      <c r="G112" s="47"/>
      <c r="H112" s="48"/>
      <c r="I112" s="36">
        <f t="shared" si="9"/>
        <v>0</v>
      </c>
      <c r="J112" s="69"/>
    </row>
    <row r="113" spans="2:10" s="25" customFormat="1" ht="15.75" thickBot="1" x14ac:dyDescent="0.3">
      <c r="B113" s="1"/>
      <c r="C113" s="127">
        <v>7.2</v>
      </c>
      <c r="D113" s="78" t="s">
        <v>200</v>
      </c>
      <c r="E113" s="75" t="s">
        <v>201</v>
      </c>
      <c r="F113" s="46"/>
      <c r="G113" s="47"/>
      <c r="H113" s="48"/>
      <c r="I113" s="36">
        <f t="shared" si="9"/>
        <v>0</v>
      </c>
      <c r="J113" s="69"/>
    </row>
    <row r="114" spans="2:10" s="25" customFormat="1" ht="16.5" thickBot="1" x14ac:dyDescent="0.3">
      <c r="B114" s="1"/>
      <c r="C114" s="67" t="s">
        <v>202</v>
      </c>
      <c r="D114" s="58"/>
      <c r="E114" s="58"/>
      <c r="F114" s="58"/>
      <c r="G114" s="58"/>
      <c r="H114" s="58"/>
      <c r="I114" s="58"/>
      <c r="J114" s="62"/>
    </row>
    <row r="115" spans="2:10" s="25" customFormat="1" ht="15.75" thickBot="1" x14ac:dyDescent="0.3">
      <c r="B115" s="1"/>
      <c r="C115" s="65" t="s">
        <v>203</v>
      </c>
      <c r="D115" s="66"/>
      <c r="E115" s="66"/>
      <c r="F115" s="66"/>
      <c r="G115" s="66"/>
      <c r="H115" s="66"/>
      <c r="I115" s="66"/>
      <c r="J115" s="72"/>
    </row>
    <row r="116" spans="2:10" s="25" customFormat="1" ht="51" x14ac:dyDescent="0.25">
      <c r="B116" s="1"/>
      <c r="C116" s="125">
        <v>8.1</v>
      </c>
      <c r="D116" s="73" t="s">
        <v>204</v>
      </c>
      <c r="E116" s="74" t="s">
        <v>205</v>
      </c>
      <c r="F116" s="46"/>
      <c r="G116" s="47"/>
      <c r="H116" s="48"/>
      <c r="I116" s="36">
        <f t="shared" si="9"/>
        <v>0</v>
      </c>
      <c r="J116" s="69"/>
    </row>
    <row r="117" spans="2:10" s="25" customFormat="1" ht="25.5" x14ac:dyDescent="0.25">
      <c r="B117" s="1"/>
      <c r="C117" s="127">
        <v>8.1999999999999993</v>
      </c>
      <c r="D117" s="78" t="s">
        <v>14</v>
      </c>
      <c r="E117" s="75" t="s">
        <v>206</v>
      </c>
      <c r="F117" s="46"/>
      <c r="G117" s="47"/>
      <c r="H117" s="48"/>
      <c r="I117" s="36">
        <f t="shared" si="9"/>
        <v>0</v>
      </c>
      <c r="J117" s="69"/>
    </row>
    <row r="118" spans="2:10" s="25" customFormat="1" ht="38.25" x14ac:dyDescent="0.25">
      <c r="B118" s="1"/>
      <c r="C118" s="127">
        <v>8.3000000000000007</v>
      </c>
      <c r="D118" s="78" t="s">
        <v>207</v>
      </c>
      <c r="E118" s="75" t="s">
        <v>206</v>
      </c>
      <c r="F118" s="46"/>
      <c r="G118" s="47"/>
      <c r="H118" s="48"/>
      <c r="I118" s="36">
        <f t="shared" ref="I118" si="16">COUNTA(F118:H118)</f>
        <v>0</v>
      </c>
      <c r="J118" s="69"/>
    </row>
    <row r="119" spans="2:10" s="25" customFormat="1" x14ac:dyDescent="0.25">
      <c r="B119" s="1"/>
      <c r="C119" s="127">
        <v>8.4</v>
      </c>
      <c r="D119" s="78" t="s">
        <v>208</v>
      </c>
      <c r="E119" s="75" t="s">
        <v>209</v>
      </c>
      <c r="F119" s="46"/>
      <c r="G119" s="47"/>
      <c r="H119" s="48"/>
      <c r="I119" s="36">
        <f>COUNTA(F119:H119)</f>
        <v>0</v>
      </c>
      <c r="J119" s="69"/>
    </row>
    <row r="120" spans="2:10" s="25" customFormat="1" ht="51" x14ac:dyDescent="0.25">
      <c r="B120" s="1"/>
      <c r="C120" s="127" t="s">
        <v>399</v>
      </c>
      <c r="D120" s="82" t="s">
        <v>210</v>
      </c>
      <c r="E120" s="75" t="s">
        <v>209</v>
      </c>
      <c r="F120" s="46"/>
      <c r="G120" s="47"/>
      <c r="H120" s="48"/>
      <c r="I120" s="36">
        <f t="shared" si="9"/>
        <v>0</v>
      </c>
      <c r="J120" s="69"/>
    </row>
    <row r="121" spans="2:10" s="25" customFormat="1" ht="38.25" x14ac:dyDescent="0.25">
      <c r="B121" s="1"/>
      <c r="C121" s="127" t="s">
        <v>400</v>
      </c>
      <c r="D121" s="82" t="s">
        <v>211</v>
      </c>
      <c r="E121" s="75" t="s">
        <v>209</v>
      </c>
      <c r="F121" s="46"/>
      <c r="G121" s="47"/>
      <c r="H121" s="48"/>
      <c r="I121" s="36">
        <f t="shared" si="9"/>
        <v>0</v>
      </c>
      <c r="J121" s="69"/>
    </row>
    <row r="122" spans="2:10" s="25" customFormat="1" ht="76.5" x14ac:dyDescent="0.25">
      <c r="B122" s="1"/>
      <c r="C122" s="127">
        <v>8.5</v>
      </c>
      <c r="D122" s="78" t="s">
        <v>212</v>
      </c>
      <c r="E122" s="75" t="s">
        <v>213</v>
      </c>
      <c r="F122" s="46"/>
      <c r="G122" s="47"/>
      <c r="H122" s="48"/>
      <c r="I122" s="36">
        <f t="shared" si="9"/>
        <v>0</v>
      </c>
      <c r="J122" s="69"/>
    </row>
    <row r="123" spans="2:10" s="25" customFormat="1" x14ac:dyDescent="0.25">
      <c r="B123" s="1"/>
      <c r="C123" s="127">
        <v>8.6</v>
      </c>
      <c r="D123" s="78" t="s">
        <v>214</v>
      </c>
      <c r="E123" s="75" t="s">
        <v>215</v>
      </c>
      <c r="F123" s="46"/>
      <c r="G123" s="47"/>
      <c r="H123" s="48"/>
      <c r="I123" s="36">
        <f>COUNTA(F123:H123)</f>
        <v>0</v>
      </c>
      <c r="J123" s="69"/>
    </row>
    <row r="124" spans="2:10" s="25" customFormat="1" ht="51" x14ac:dyDescent="0.25">
      <c r="B124" s="1"/>
      <c r="C124" s="127" t="s">
        <v>401</v>
      </c>
      <c r="D124" s="82" t="s">
        <v>216</v>
      </c>
      <c r="E124" s="75" t="s">
        <v>215</v>
      </c>
      <c r="F124" s="46"/>
      <c r="G124" s="47"/>
      <c r="H124" s="48"/>
      <c r="I124" s="36">
        <f t="shared" si="9"/>
        <v>0</v>
      </c>
      <c r="J124" s="69"/>
    </row>
    <row r="125" spans="2:10" s="25" customFormat="1" ht="77.25" thickBot="1" x14ac:dyDescent="0.3">
      <c r="B125" s="1"/>
      <c r="C125" s="127" t="s">
        <v>402</v>
      </c>
      <c r="D125" s="82" t="s">
        <v>217</v>
      </c>
      <c r="E125" s="75" t="s">
        <v>215</v>
      </c>
      <c r="F125" s="46"/>
      <c r="G125" s="47"/>
      <c r="H125" s="48"/>
      <c r="I125" s="36">
        <f t="shared" si="9"/>
        <v>0</v>
      </c>
      <c r="J125" s="69"/>
    </row>
    <row r="126" spans="2:10" s="25" customFormat="1" ht="15.75" thickBot="1" x14ac:dyDescent="0.3">
      <c r="B126" s="1"/>
      <c r="C126" s="65" t="s">
        <v>235</v>
      </c>
      <c r="D126" s="66"/>
      <c r="E126" s="66"/>
      <c r="F126" s="66"/>
      <c r="G126" s="66"/>
      <c r="H126" s="66"/>
      <c r="I126" s="66"/>
      <c r="J126" s="72"/>
    </row>
    <row r="127" spans="2:10" s="25" customFormat="1" x14ac:dyDescent="0.25">
      <c r="B127" s="1"/>
      <c r="C127" s="125">
        <v>8.6999999999999993</v>
      </c>
      <c r="D127" s="73" t="s">
        <v>218</v>
      </c>
      <c r="E127" s="74" t="s">
        <v>219</v>
      </c>
      <c r="F127" s="39"/>
      <c r="G127" s="40"/>
      <c r="H127" s="41"/>
      <c r="I127" s="36">
        <f>COUNTA(F127:H127)</f>
        <v>0</v>
      </c>
      <c r="J127" s="69"/>
    </row>
    <row r="128" spans="2:10" s="25" customFormat="1" ht="25.5" x14ac:dyDescent="0.25">
      <c r="B128" s="1"/>
      <c r="C128" s="127" t="s">
        <v>403</v>
      </c>
      <c r="D128" s="82" t="s">
        <v>15</v>
      </c>
      <c r="E128" s="75" t="s">
        <v>219</v>
      </c>
      <c r="F128" s="46"/>
      <c r="G128" s="47"/>
      <c r="H128" s="48"/>
      <c r="I128" s="36">
        <f t="shared" si="9"/>
        <v>0</v>
      </c>
      <c r="J128" s="69"/>
    </row>
    <row r="129" spans="2:10" s="25" customFormat="1" ht="25.5" x14ac:dyDescent="0.25">
      <c r="B129" s="1"/>
      <c r="C129" s="127" t="s">
        <v>404</v>
      </c>
      <c r="D129" s="82" t="s">
        <v>220</v>
      </c>
      <c r="E129" s="75" t="s">
        <v>219</v>
      </c>
      <c r="F129" s="46"/>
      <c r="G129" s="47"/>
      <c r="H129" s="48"/>
      <c r="I129" s="36">
        <f t="shared" si="9"/>
        <v>0</v>
      </c>
      <c r="J129" s="69"/>
    </row>
    <row r="130" spans="2:10" s="25" customFormat="1" x14ac:dyDescent="0.25">
      <c r="B130" s="1"/>
      <c r="C130" s="127">
        <v>8.8000000000000007</v>
      </c>
      <c r="D130" s="78" t="s">
        <v>221</v>
      </c>
      <c r="E130" s="75" t="s">
        <v>222</v>
      </c>
      <c r="F130" s="46"/>
      <c r="G130" s="47"/>
      <c r="H130" s="48"/>
      <c r="I130" s="36">
        <f t="shared" si="9"/>
        <v>0</v>
      </c>
      <c r="J130" s="69"/>
    </row>
    <row r="131" spans="2:10" s="25" customFormat="1" ht="51" x14ac:dyDescent="0.25">
      <c r="B131" s="1"/>
      <c r="C131" s="127">
        <v>8.9</v>
      </c>
      <c r="D131" s="78" t="s">
        <v>223</v>
      </c>
      <c r="E131" s="75" t="s">
        <v>224</v>
      </c>
      <c r="F131" s="46"/>
      <c r="G131" s="47"/>
      <c r="H131" s="48"/>
      <c r="I131" s="36">
        <f t="shared" si="9"/>
        <v>0</v>
      </c>
      <c r="J131" s="69"/>
    </row>
    <row r="132" spans="2:10" s="25" customFormat="1" ht="38.25" x14ac:dyDescent="0.25">
      <c r="B132" s="1"/>
      <c r="C132" s="133" t="s">
        <v>426</v>
      </c>
      <c r="D132" s="78" t="s">
        <v>225</v>
      </c>
      <c r="E132" s="75" t="s">
        <v>224</v>
      </c>
      <c r="F132" s="46"/>
      <c r="G132" s="47"/>
      <c r="H132" s="48"/>
      <c r="I132" s="36">
        <f t="shared" si="9"/>
        <v>0</v>
      </c>
      <c r="J132" s="69"/>
    </row>
    <row r="133" spans="2:10" s="25" customFormat="1" ht="38.25" x14ac:dyDescent="0.25">
      <c r="B133" s="1"/>
      <c r="C133" s="127">
        <v>8.11</v>
      </c>
      <c r="D133" s="78" t="s">
        <v>226</v>
      </c>
      <c r="E133" s="75" t="s">
        <v>227</v>
      </c>
      <c r="F133" s="46"/>
      <c r="G133" s="47"/>
      <c r="H133" s="48"/>
      <c r="I133" s="36">
        <f t="shared" si="9"/>
        <v>0</v>
      </c>
      <c r="J133" s="69"/>
    </row>
    <row r="134" spans="2:10" s="25" customFormat="1" ht="51" x14ac:dyDescent="0.25">
      <c r="B134" s="1"/>
      <c r="C134" s="127">
        <v>8.1199999999999992</v>
      </c>
      <c r="D134" s="78" t="s">
        <v>228</v>
      </c>
      <c r="E134" s="75" t="s">
        <v>227</v>
      </c>
      <c r="F134" s="46"/>
      <c r="G134" s="47"/>
      <c r="H134" s="48"/>
      <c r="I134" s="36">
        <f t="shared" si="9"/>
        <v>0</v>
      </c>
      <c r="J134" s="69"/>
    </row>
    <row r="135" spans="2:10" s="25" customFormat="1" ht="25.5" x14ac:dyDescent="0.25">
      <c r="B135" s="1"/>
      <c r="C135" s="127">
        <v>8.1300000000000008</v>
      </c>
      <c r="D135" s="78" t="s">
        <v>229</v>
      </c>
      <c r="E135" s="75" t="s">
        <v>227</v>
      </c>
      <c r="F135" s="46"/>
      <c r="G135" s="47"/>
      <c r="H135" s="48"/>
      <c r="I135" s="36">
        <f t="shared" si="9"/>
        <v>0</v>
      </c>
      <c r="J135" s="69"/>
    </row>
    <row r="136" spans="2:10" s="25" customFormat="1" ht="51" x14ac:dyDescent="0.25">
      <c r="B136" s="1"/>
      <c r="C136" s="127">
        <v>8.14</v>
      </c>
      <c r="D136" s="78" t="s">
        <v>230</v>
      </c>
      <c r="E136" s="75" t="s">
        <v>231</v>
      </c>
      <c r="F136" s="46"/>
      <c r="G136" s="47"/>
      <c r="H136" s="48"/>
      <c r="I136" s="36">
        <f t="shared" si="9"/>
        <v>0</v>
      </c>
      <c r="J136" s="69"/>
    </row>
    <row r="137" spans="2:10" s="25" customFormat="1" ht="51" x14ac:dyDescent="0.25">
      <c r="B137" s="1"/>
      <c r="C137" s="127">
        <v>8.15</v>
      </c>
      <c r="D137" s="78" t="s">
        <v>232</v>
      </c>
      <c r="E137" s="75" t="s">
        <v>233</v>
      </c>
      <c r="F137" s="46"/>
      <c r="G137" s="47"/>
      <c r="H137" s="48"/>
      <c r="I137" s="36">
        <f t="shared" si="9"/>
        <v>0</v>
      </c>
      <c r="J137" s="69"/>
    </row>
    <row r="138" spans="2:10" s="25" customFormat="1" ht="39" thickBot="1" x14ac:dyDescent="0.3">
      <c r="B138" s="1"/>
      <c r="C138" s="127">
        <v>8.16</v>
      </c>
      <c r="D138" s="78" t="s">
        <v>234</v>
      </c>
      <c r="E138" s="75" t="s">
        <v>233</v>
      </c>
      <c r="F138" s="46"/>
      <c r="G138" s="47"/>
      <c r="H138" s="48"/>
      <c r="I138" s="36">
        <f t="shared" ref="I138:I218" si="17">COUNTA(F138:H138)</f>
        <v>0</v>
      </c>
      <c r="J138" s="69"/>
    </row>
    <row r="139" spans="2:10" s="25" customFormat="1" ht="15.75" thickBot="1" x14ac:dyDescent="0.3">
      <c r="B139" s="1"/>
      <c r="C139" s="65" t="s">
        <v>236</v>
      </c>
      <c r="D139" s="66"/>
      <c r="E139" s="66"/>
      <c r="F139" s="66"/>
      <c r="G139" s="66"/>
      <c r="H139" s="66"/>
      <c r="I139" s="66"/>
      <c r="J139" s="72"/>
    </row>
    <row r="140" spans="2:10" s="25" customFormat="1" ht="51" x14ac:dyDescent="0.25">
      <c r="B140" s="1"/>
      <c r="C140" s="125">
        <v>8.17</v>
      </c>
      <c r="D140" s="73" t="s">
        <v>237</v>
      </c>
      <c r="E140" s="74" t="s">
        <v>238</v>
      </c>
      <c r="F140" s="46"/>
      <c r="G140" s="47"/>
      <c r="H140" s="48"/>
      <c r="I140" s="36">
        <f t="shared" ref="I140" si="18">COUNTA(F140:H140)</f>
        <v>0</v>
      </c>
      <c r="J140" s="69"/>
    </row>
    <row r="141" spans="2:10" s="25" customFormat="1" ht="76.5" x14ac:dyDescent="0.25">
      <c r="B141" s="1"/>
      <c r="C141" s="127" t="s">
        <v>436</v>
      </c>
      <c r="D141" s="78" t="s">
        <v>438</v>
      </c>
      <c r="E141" s="75" t="s">
        <v>239</v>
      </c>
      <c r="F141" s="46"/>
      <c r="G141" s="47"/>
      <c r="H141" s="48"/>
      <c r="I141" s="36">
        <f t="shared" si="17"/>
        <v>0</v>
      </c>
      <c r="J141" s="69"/>
    </row>
    <row r="142" spans="2:10" s="25" customFormat="1" ht="89.25" x14ac:dyDescent="0.25">
      <c r="B142" s="1"/>
      <c r="C142" s="127" t="s">
        <v>437</v>
      </c>
      <c r="D142" s="78" t="s">
        <v>439</v>
      </c>
      <c r="E142" s="75" t="s">
        <v>239</v>
      </c>
      <c r="F142" s="46"/>
      <c r="G142" s="47"/>
      <c r="H142" s="48"/>
      <c r="I142" s="36">
        <f t="shared" ref="I142" si="19">COUNTA(F142:H142)</f>
        <v>0</v>
      </c>
      <c r="J142" s="69"/>
    </row>
    <row r="143" spans="2:10" s="25" customFormat="1" ht="38.25" x14ac:dyDescent="0.25">
      <c r="B143" s="1"/>
      <c r="C143" s="127">
        <v>8.19</v>
      </c>
      <c r="D143" s="78" t="s">
        <v>240</v>
      </c>
      <c r="E143" s="75" t="s">
        <v>241</v>
      </c>
      <c r="F143" s="46"/>
      <c r="G143" s="47"/>
      <c r="H143" s="48"/>
      <c r="I143" s="36">
        <f>COUNTA(F143:H143)</f>
        <v>0</v>
      </c>
      <c r="J143" s="69"/>
    </row>
    <row r="144" spans="2:10" s="25" customFormat="1" ht="25.5" x14ac:dyDescent="0.25">
      <c r="B144" s="1"/>
      <c r="C144" s="127" t="s">
        <v>405</v>
      </c>
      <c r="D144" s="82" t="s">
        <v>16</v>
      </c>
      <c r="E144" s="75" t="s">
        <v>241</v>
      </c>
      <c r="F144" s="46"/>
      <c r="G144" s="47"/>
      <c r="H144" s="48"/>
      <c r="I144" s="36">
        <f t="shared" si="17"/>
        <v>0</v>
      </c>
      <c r="J144" s="69"/>
    </row>
    <row r="145" spans="2:10" s="25" customFormat="1" ht="26.25" thickBot="1" x14ac:dyDescent="0.3">
      <c r="B145" s="1"/>
      <c r="C145" s="127" t="s">
        <v>406</v>
      </c>
      <c r="D145" s="82" t="s">
        <v>242</v>
      </c>
      <c r="E145" s="75" t="s">
        <v>241</v>
      </c>
      <c r="F145" s="46"/>
      <c r="G145" s="47"/>
      <c r="H145" s="48"/>
      <c r="I145" s="36">
        <f t="shared" si="17"/>
        <v>0</v>
      </c>
      <c r="J145" s="69"/>
    </row>
    <row r="146" spans="2:10" s="25" customFormat="1" ht="15.75" thickBot="1" x14ac:dyDescent="0.3">
      <c r="B146" s="1"/>
      <c r="C146" s="65" t="s">
        <v>243</v>
      </c>
      <c r="D146" s="66"/>
      <c r="E146" s="66"/>
      <c r="F146" s="66"/>
      <c r="G146" s="66"/>
      <c r="H146" s="66"/>
      <c r="I146" s="66"/>
      <c r="J146" s="72"/>
    </row>
    <row r="147" spans="2:10" s="25" customFormat="1" ht="51" x14ac:dyDescent="0.25">
      <c r="B147" s="1"/>
      <c r="C147" s="126" t="s">
        <v>407</v>
      </c>
      <c r="D147" s="73" t="s">
        <v>244</v>
      </c>
      <c r="E147" s="74" t="s">
        <v>245</v>
      </c>
      <c r="F147" s="50"/>
      <c r="G147" s="51"/>
      <c r="H147" s="52"/>
      <c r="I147" s="53">
        <f t="shared" si="17"/>
        <v>0</v>
      </c>
      <c r="J147" s="70"/>
    </row>
    <row r="148" spans="2:10" s="25" customFormat="1" ht="51.75" thickBot="1" x14ac:dyDescent="0.3">
      <c r="B148" s="1"/>
      <c r="C148" s="127">
        <v>8.2100000000000009</v>
      </c>
      <c r="D148" s="78" t="s">
        <v>246</v>
      </c>
      <c r="E148" s="75" t="s">
        <v>247</v>
      </c>
      <c r="F148" s="50"/>
      <c r="G148" s="51"/>
      <c r="H148" s="52"/>
      <c r="I148" s="53">
        <f t="shared" ref="I148" si="20">COUNTA(F148:H148)</f>
        <v>0</v>
      </c>
      <c r="J148" s="70"/>
    </row>
    <row r="149" spans="2:10" s="25" customFormat="1" ht="15.75" thickBot="1" x14ac:dyDescent="0.3">
      <c r="B149" s="1"/>
      <c r="C149" s="65" t="s">
        <v>248</v>
      </c>
      <c r="D149" s="66"/>
      <c r="E149" s="66"/>
      <c r="F149" s="66"/>
      <c r="G149" s="66"/>
      <c r="H149" s="66"/>
      <c r="I149" s="66"/>
      <c r="J149" s="72"/>
    </row>
    <row r="150" spans="2:10" s="25" customFormat="1" ht="38.25" x14ac:dyDescent="0.25">
      <c r="B150" s="1"/>
      <c r="C150" s="125">
        <v>8.2200000000000006</v>
      </c>
      <c r="D150" s="73" t="s">
        <v>249</v>
      </c>
      <c r="E150" s="74" t="s">
        <v>250</v>
      </c>
      <c r="F150" s="46"/>
      <c r="G150" s="47"/>
      <c r="H150" s="48"/>
      <c r="I150" s="36">
        <f t="shared" si="17"/>
        <v>0</v>
      </c>
      <c r="J150" s="69"/>
    </row>
    <row r="151" spans="2:10" s="25" customFormat="1" ht="39" thickBot="1" x14ac:dyDescent="0.3">
      <c r="B151" s="1"/>
      <c r="C151" s="127">
        <v>8.23</v>
      </c>
      <c r="D151" s="78" t="s">
        <v>251</v>
      </c>
      <c r="E151" s="75" t="s">
        <v>252</v>
      </c>
      <c r="F151" s="46"/>
      <c r="G151" s="47"/>
      <c r="H151" s="48"/>
      <c r="I151" s="36">
        <f t="shared" si="17"/>
        <v>0</v>
      </c>
      <c r="J151" s="69"/>
    </row>
    <row r="152" spans="2:10" s="25" customFormat="1" ht="15.75" thickBot="1" x14ac:dyDescent="0.3">
      <c r="B152" s="1"/>
      <c r="C152" s="65" t="s">
        <v>253</v>
      </c>
      <c r="D152" s="66"/>
      <c r="E152" s="66"/>
      <c r="F152" s="66"/>
      <c r="G152" s="66"/>
      <c r="H152" s="66"/>
      <c r="I152" s="66"/>
      <c r="J152" s="72"/>
    </row>
    <row r="153" spans="2:10" s="25" customFormat="1" ht="51" x14ac:dyDescent="0.25">
      <c r="B153" s="1"/>
      <c r="C153" s="125">
        <v>8.24</v>
      </c>
      <c r="D153" s="73" t="s">
        <v>254</v>
      </c>
      <c r="E153" s="74" t="s">
        <v>255</v>
      </c>
      <c r="F153" s="46"/>
      <c r="G153" s="47"/>
      <c r="H153" s="48"/>
      <c r="I153" s="36">
        <f>COUNTA(F153:H153)</f>
        <v>0</v>
      </c>
      <c r="J153" s="69"/>
    </row>
    <row r="154" spans="2:10" s="25" customFormat="1" ht="89.25" x14ac:dyDescent="0.25">
      <c r="B154" s="1"/>
      <c r="C154" s="127" t="s">
        <v>369</v>
      </c>
      <c r="D154" s="82" t="s">
        <v>256</v>
      </c>
      <c r="E154" s="75" t="s">
        <v>257</v>
      </c>
      <c r="F154" s="46"/>
      <c r="G154" s="47"/>
      <c r="H154" s="48"/>
      <c r="I154" s="36">
        <f t="shared" ref="I154:I155" si="21">COUNTA(F154:H154)</f>
        <v>0</v>
      </c>
      <c r="J154" s="69"/>
    </row>
    <row r="155" spans="2:10" s="25" customFormat="1" ht="119.45" customHeight="1" x14ac:dyDescent="0.25">
      <c r="B155" s="1"/>
      <c r="C155" s="127" t="s">
        <v>370</v>
      </c>
      <c r="D155" s="82" t="s">
        <v>258</v>
      </c>
      <c r="E155" s="75" t="s">
        <v>259</v>
      </c>
      <c r="F155" s="46"/>
      <c r="G155" s="47"/>
      <c r="H155" s="48"/>
      <c r="I155" s="36">
        <f t="shared" si="21"/>
        <v>0</v>
      </c>
      <c r="J155" s="69"/>
    </row>
    <row r="156" spans="2:10" s="25" customFormat="1" ht="51" x14ac:dyDescent="0.25">
      <c r="B156" s="1"/>
      <c r="C156" s="127">
        <v>8.25</v>
      </c>
      <c r="D156" s="78" t="s">
        <v>260</v>
      </c>
      <c r="E156" s="75" t="s">
        <v>261</v>
      </c>
      <c r="F156" s="46"/>
      <c r="G156" s="47"/>
      <c r="H156" s="48"/>
      <c r="I156" s="36">
        <f t="shared" si="17"/>
        <v>0</v>
      </c>
      <c r="J156" s="69"/>
    </row>
    <row r="157" spans="2:10" s="25" customFormat="1" ht="51.75" thickBot="1" x14ac:dyDescent="0.3">
      <c r="B157" s="1"/>
      <c r="C157" s="132">
        <v>8.26</v>
      </c>
      <c r="D157" s="88" t="s">
        <v>262</v>
      </c>
      <c r="E157" s="76" t="s">
        <v>261</v>
      </c>
      <c r="F157" s="50"/>
      <c r="G157" s="51"/>
      <c r="H157" s="52"/>
      <c r="I157" s="53">
        <f t="shared" ref="I157" si="22">COUNTA(F157:H157)</f>
        <v>0</v>
      </c>
      <c r="J157" s="70"/>
    </row>
    <row r="158" spans="2:10" s="25" customFormat="1" ht="16.5" thickBot="1" x14ac:dyDescent="0.3">
      <c r="B158" s="1"/>
      <c r="C158" s="67" t="s">
        <v>355</v>
      </c>
      <c r="D158" s="58"/>
      <c r="E158" s="58"/>
      <c r="F158" s="58"/>
      <c r="G158" s="58"/>
      <c r="H158" s="58"/>
      <c r="I158" s="58"/>
      <c r="J158" s="62"/>
    </row>
    <row r="159" spans="2:10" s="25" customFormat="1" ht="38.25" x14ac:dyDescent="0.25">
      <c r="B159" s="1"/>
      <c r="C159" s="125">
        <v>9.1</v>
      </c>
      <c r="D159" s="73" t="s">
        <v>263</v>
      </c>
      <c r="E159" s="74" t="s">
        <v>264</v>
      </c>
      <c r="F159" s="89"/>
      <c r="G159" s="90"/>
      <c r="H159" s="96"/>
      <c r="I159" s="94">
        <f t="shared" ref="I159:I216" si="23">COUNTA(F159:H159)</f>
        <v>0</v>
      </c>
      <c r="J159" s="68"/>
    </row>
    <row r="160" spans="2:10" s="25" customFormat="1" ht="38.25" x14ac:dyDescent="0.25">
      <c r="B160" s="1"/>
      <c r="C160" s="127">
        <v>9.1999999999999993</v>
      </c>
      <c r="D160" s="78" t="s">
        <v>265</v>
      </c>
      <c r="E160" s="75" t="s">
        <v>266</v>
      </c>
      <c r="F160" s="46"/>
      <c r="G160" s="47"/>
      <c r="H160" s="48"/>
      <c r="I160" s="95">
        <f t="shared" ref="I160:I166" si="24">COUNTA(F160:H160)</f>
        <v>0</v>
      </c>
      <c r="J160" s="69"/>
    </row>
    <row r="161" spans="2:10" s="25" customFormat="1" ht="51" x14ac:dyDescent="0.25">
      <c r="B161" s="1"/>
      <c r="C161" s="127">
        <v>9.3000000000000007</v>
      </c>
      <c r="D161" s="78" t="s">
        <v>267</v>
      </c>
      <c r="E161" s="75" t="s">
        <v>266</v>
      </c>
      <c r="F161" s="46"/>
      <c r="G161" s="47"/>
      <c r="H161" s="48"/>
      <c r="I161" s="95">
        <f t="shared" si="24"/>
        <v>0</v>
      </c>
      <c r="J161" s="69"/>
    </row>
    <row r="162" spans="2:10" s="25" customFormat="1" ht="25.5" x14ac:dyDescent="0.25">
      <c r="B162" s="1"/>
      <c r="C162" s="127">
        <v>9.4</v>
      </c>
      <c r="D162" s="78" t="s">
        <v>268</v>
      </c>
      <c r="E162" s="75" t="s">
        <v>269</v>
      </c>
      <c r="F162" s="46"/>
      <c r="G162" s="47"/>
      <c r="H162" s="48"/>
      <c r="I162" s="36">
        <f>COUNTA(F162:H162)</f>
        <v>0</v>
      </c>
      <c r="J162" s="69"/>
    </row>
    <row r="163" spans="2:10" s="25" customFormat="1" x14ac:dyDescent="0.25">
      <c r="B163" s="1"/>
      <c r="C163" s="127" t="s">
        <v>408</v>
      </c>
      <c r="D163" s="82" t="s">
        <v>17</v>
      </c>
      <c r="E163" s="75" t="s">
        <v>269</v>
      </c>
      <c r="F163" s="46"/>
      <c r="G163" s="47"/>
      <c r="H163" s="48"/>
      <c r="I163" s="95">
        <f t="shared" si="24"/>
        <v>0</v>
      </c>
      <c r="J163" s="69"/>
    </row>
    <row r="164" spans="2:10" s="25" customFormat="1" ht="25.5" x14ac:dyDescent="0.25">
      <c r="B164" s="1"/>
      <c r="C164" s="127" t="s">
        <v>409</v>
      </c>
      <c r="D164" s="82" t="s">
        <v>270</v>
      </c>
      <c r="E164" s="75" t="s">
        <v>269</v>
      </c>
      <c r="F164" s="46"/>
      <c r="G164" s="47"/>
      <c r="H164" s="48"/>
      <c r="I164" s="95">
        <f t="shared" si="24"/>
        <v>0</v>
      </c>
      <c r="J164" s="69"/>
    </row>
    <row r="165" spans="2:10" s="25" customFormat="1" ht="25.5" x14ac:dyDescent="0.25">
      <c r="B165" s="1"/>
      <c r="C165" s="127" t="s">
        <v>410</v>
      </c>
      <c r="D165" s="82" t="s">
        <v>271</v>
      </c>
      <c r="E165" s="75" t="s">
        <v>269</v>
      </c>
      <c r="F165" s="46"/>
      <c r="G165" s="47"/>
      <c r="H165" s="60"/>
      <c r="I165" s="83">
        <f t="shared" si="24"/>
        <v>0</v>
      </c>
      <c r="J165" s="69"/>
    </row>
    <row r="166" spans="2:10" s="25" customFormat="1" ht="51.75" thickBot="1" x14ac:dyDescent="0.3">
      <c r="B166" s="1"/>
      <c r="C166" s="127">
        <v>9.5</v>
      </c>
      <c r="D166" s="78" t="s">
        <v>272</v>
      </c>
      <c r="E166" s="75" t="s">
        <v>273</v>
      </c>
      <c r="F166" s="91"/>
      <c r="G166" s="92"/>
      <c r="H166" s="98"/>
      <c r="I166" s="97">
        <f t="shared" si="24"/>
        <v>0</v>
      </c>
      <c r="J166" s="93"/>
    </row>
    <row r="167" spans="2:10" s="25" customFormat="1" ht="16.5" thickBot="1" x14ac:dyDescent="0.3">
      <c r="B167" s="1"/>
      <c r="C167" s="67" t="s">
        <v>274</v>
      </c>
      <c r="D167" s="58"/>
      <c r="E167" s="58"/>
      <c r="F167" s="58"/>
      <c r="G167" s="58"/>
      <c r="H167" s="58"/>
      <c r="I167" s="58"/>
      <c r="J167" s="62"/>
    </row>
    <row r="168" spans="2:10" s="25" customFormat="1" ht="25.5" x14ac:dyDescent="0.25">
      <c r="B168" s="1"/>
      <c r="C168" s="125">
        <v>10.1</v>
      </c>
      <c r="D168" s="73" t="s">
        <v>275</v>
      </c>
      <c r="E168" s="74" t="s">
        <v>276</v>
      </c>
      <c r="F168" s="89"/>
      <c r="G168" s="90"/>
      <c r="H168" s="96"/>
      <c r="I168" s="112">
        <f t="shared" ref="I168:I215" si="25">COUNTA(F168:H168)</f>
        <v>0</v>
      </c>
      <c r="J168" s="68"/>
    </row>
    <row r="169" spans="2:10" s="25" customFormat="1" ht="25.5" x14ac:dyDescent="0.25">
      <c r="B169" s="1"/>
      <c r="C169" s="127">
        <v>10.199999999999999</v>
      </c>
      <c r="D169" s="78" t="s">
        <v>277</v>
      </c>
      <c r="E169" s="75" t="s">
        <v>276</v>
      </c>
      <c r="F169" s="46"/>
      <c r="G169" s="47"/>
      <c r="H169" s="48"/>
      <c r="I169" s="36">
        <f t="shared" si="25"/>
        <v>0</v>
      </c>
      <c r="J169" s="69"/>
    </row>
    <row r="170" spans="2:10" s="25" customFormat="1" ht="38.25" x14ac:dyDescent="0.25">
      <c r="B170" s="1"/>
      <c r="C170" s="127">
        <v>10.3</v>
      </c>
      <c r="D170" s="78" t="s">
        <v>278</v>
      </c>
      <c r="E170" s="75" t="s">
        <v>279</v>
      </c>
      <c r="F170" s="46"/>
      <c r="G170" s="47"/>
      <c r="H170" s="48"/>
      <c r="I170" s="36">
        <f t="shared" si="25"/>
        <v>0</v>
      </c>
      <c r="J170" s="69"/>
    </row>
    <row r="171" spans="2:10" s="25" customFormat="1" ht="39" thickBot="1" x14ac:dyDescent="0.3">
      <c r="B171" s="1"/>
      <c r="C171" s="127">
        <v>10.4</v>
      </c>
      <c r="D171" s="78" t="s">
        <v>280</v>
      </c>
      <c r="E171" s="75" t="s">
        <v>279</v>
      </c>
      <c r="F171" s="46"/>
      <c r="G171" s="47"/>
      <c r="H171" s="48"/>
      <c r="I171" s="109">
        <f t="shared" si="25"/>
        <v>0</v>
      </c>
      <c r="J171" s="69"/>
    </row>
    <row r="172" spans="2:10" s="25" customFormat="1" ht="16.5" thickBot="1" x14ac:dyDescent="0.3">
      <c r="B172" s="1"/>
      <c r="C172" s="67" t="s">
        <v>356</v>
      </c>
      <c r="D172" s="58"/>
      <c r="E172" s="58"/>
      <c r="F172" s="58"/>
      <c r="G172" s="58"/>
      <c r="H172" s="58"/>
      <c r="I172" s="58"/>
      <c r="J172" s="62"/>
    </row>
    <row r="173" spans="2:10" s="25" customFormat="1" ht="51" x14ac:dyDescent="0.25">
      <c r="B173" s="1"/>
      <c r="C173" s="125">
        <v>11.1</v>
      </c>
      <c r="D173" s="73" t="s">
        <v>281</v>
      </c>
      <c r="E173" s="74" t="s">
        <v>282</v>
      </c>
      <c r="F173" s="46"/>
      <c r="G173" s="47"/>
      <c r="H173" s="48"/>
      <c r="I173" s="61">
        <f t="shared" ref="I173:I180" si="26">COUNTA(F173:H173)</f>
        <v>0</v>
      </c>
      <c r="J173" s="69"/>
    </row>
    <row r="174" spans="2:10" s="25" customFormat="1" ht="51" x14ac:dyDescent="0.25">
      <c r="B174" s="1"/>
      <c r="C174" s="127">
        <v>11.2</v>
      </c>
      <c r="D174" s="78" t="s">
        <v>283</v>
      </c>
      <c r="E174" s="75" t="s">
        <v>284</v>
      </c>
      <c r="F174" s="46"/>
      <c r="G174" s="47"/>
      <c r="H174" s="48"/>
      <c r="I174" s="36">
        <f t="shared" si="26"/>
        <v>0</v>
      </c>
      <c r="J174" s="69"/>
    </row>
    <row r="175" spans="2:10" s="25" customFormat="1" ht="51.75" thickBot="1" x14ac:dyDescent="0.3">
      <c r="B175" s="1"/>
      <c r="C175" s="127">
        <v>11.3</v>
      </c>
      <c r="D175" s="78" t="s">
        <v>285</v>
      </c>
      <c r="E175" s="75" t="s">
        <v>286</v>
      </c>
      <c r="F175" s="46"/>
      <c r="G175" s="47"/>
      <c r="H175" s="48"/>
      <c r="I175" s="109">
        <f t="shared" si="26"/>
        <v>0</v>
      </c>
      <c r="J175" s="69"/>
    </row>
    <row r="176" spans="2:10" s="25" customFormat="1" ht="16.5" thickBot="1" x14ac:dyDescent="0.3">
      <c r="B176" s="1"/>
      <c r="C176" s="67" t="s">
        <v>287</v>
      </c>
      <c r="D176" s="58"/>
      <c r="E176" s="58"/>
      <c r="F176" s="58"/>
      <c r="G176" s="58"/>
      <c r="H176" s="58"/>
      <c r="I176" s="58"/>
      <c r="J176" s="62"/>
    </row>
    <row r="177" spans="2:10" s="25" customFormat="1" ht="25.5" x14ac:dyDescent="0.25">
      <c r="B177" s="1"/>
      <c r="C177" s="125">
        <v>12.1</v>
      </c>
      <c r="D177" s="73" t="s">
        <v>288</v>
      </c>
      <c r="E177" s="74" t="s">
        <v>289</v>
      </c>
      <c r="F177" s="46"/>
      <c r="G177" s="47"/>
      <c r="H177" s="48"/>
      <c r="I177" s="36">
        <f>COUNTA(F177:H177)</f>
        <v>0</v>
      </c>
      <c r="J177" s="69"/>
    </row>
    <row r="178" spans="2:10" s="25" customFormat="1" ht="63.75" x14ac:dyDescent="0.25">
      <c r="B178" s="1"/>
      <c r="C178" s="127" t="s">
        <v>411</v>
      </c>
      <c r="D178" s="82" t="s">
        <v>290</v>
      </c>
      <c r="E178" s="75" t="s">
        <v>289</v>
      </c>
      <c r="F178" s="46"/>
      <c r="G178" s="47"/>
      <c r="H178" s="48"/>
      <c r="I178" s="36">
        <f t="shared" si="26"/>
        <v>0</v>
      </c>
      <c r="J178" s="69"/>
    </row>
    <row r="179" spans="2:10" s="25" customFormat="1" ht="25.5" x14ac:dyDescent="0.25">
      <c r="B179" s="1"/>
      <c r="C179" s="127" t="s">
        <v>412</v>
      </c>
      <c r="D179" s="82" t="s">
        <v>291</v>
      </c>
      <c r="E179" s="75" t="s">
        <v>289</v>
      </c>
      <c r="F179" s="46"/>
      <c r="G179" s="47"/>
      <c r="H179" s="48"/>
      <c r="I179" s="36">
        <f t="shared" si="26"/>
        <v>0</v>
      </c>
      <c r="J179" s="69"/>
    </row>
    <row r="180" spans="2:10" s="25" customFormat="1" ht="51.75" thickBot="1" x14ac:dyDescent="0.3">
      <c r="B180" s="1"/>
      <c r="C180" s="127" t="s">
        <v>413</v>
      </c>
      <c r="D180" s="82" t="s">
        <v>292</v>
      </c>
      <c r="E180" s="75" t="s">
        <v>289</v>
      </c>
      <c r="F180" s="46"/>
      <c r="G180" s="47"/>
      <c r="H180" s="48"/>
      <c r="I180" s="109">
        <f t="shared" si="26"/>
        <v>0</v>
      </c>
      <c r="J180" s="69"/>
    </row>
    <row r="181" spans="2:10" s="25" customFormat="1" ht="16.5" thickBot="1" x14ac:dyDescent="0.3">
      <c r="B181" s="1"/>
      <c r="C181" s="67" t="s">
        <v>357</v>
      </c>
      <c r="D181" s="58"/>
      <c r="E181" s="58"/>
      <c r="F181" s="58"/>
      <c r="G181" s="58"/>
      <c r="H181" s="58"/>
      <c r="I181" s="58"/>
      <c r="J181" s="62"/>
    </row>
    <row r="182" spans="2:10" s="25" customFormat="1" ht="39" thickBot="1" x14ac:dyDescent="0.3">
      <c r="B182" s="1"/>
      <c r="C182" s="125">
        <v>13.1</v>
      </c>
      <c r="D182" s="73" t="s">
        <v>293</v>
      </c>
      <c r="E182" s="74" t="s">
        <v>294</v>
      </c>
      <c r="F182" s="46"/>
      <c r="G182" s="47"/>
      <c r="H182" s="48"/>
      <c r="I182" s="61">
        <f t="shared" ref="I182:I212" si="27">COUNTA(F182:H182)</f>
        <v>0</v>
      </c>
      <c r="J182" s="69"/>
    </row>
    <row r="183" spans="2:10" s="25" customFormat="1" ht="15.75" thickBot="1" x14ac:dyDescent="0.3">
      <c r="B183" s="1"/>
      <c r="C183" s="65" t="s">
        <v>295</v>
      </c>
      <c r="D183" s="66"/>
      <c r="E183" s="66"/>
      <c r="F183" s="66"/>
      <c r="G183" s="66"/>
      <c r="H183" s="66"/>
      <c r="I183" s="66"/>
      <c r="J183" s="72"/>
    </row>
    <row r="184" spans="2:10" s="25" customFormat="1" ht="25.5" x14ac:dyDescent="0.25">
      <c r="B184" s="1"/>
      <c r="C184" s="134">
        <v>13.2</v>
      </c>
      <c r="D184" s="99" t="s">
        <v>296</v>
      </c>
      <c r="E184" s="100" t="s">
        <v>297</v>
      </c>
      <c r="F184" s="46"/>
      <c r="G184" s="47"/>
      <c r="H184" s="48"/>
      <c r="I184" s="36">
        <f>COUNTA(F184:H184)</f>
        <v>0</v>
      </c>
      <c r="J184" s="69"/>
    </row>
    <row r="185" spans="2:10" s="25" customFormat="1" ht="25.5" x14ac:dyDescent="0.25">
      <c r="B185" s="1"/>
      <c r="C185" s="131" t="s">
        <v>371</v>
      </c>
      <c r="D185" s="101" t="s">
        <v>298</v>
      </c>
      <c r="E185" s="87" t="s">
        <v>299</v>
      </c>
      <c r="F185" s="46"/>
      <c r="G185" s="47"/>
      <c r="H185" s="48"/>
      <c r="I185" s="36">
        <f>COUNTA(F185:H185)</f>
        <v>0</v>
      </c>
      <c r="J185" s="69"/>
    </row>
    <row r="186" spans="2:10" s="25" customFormat="1" x14ac:dyDescent="0.25">
      <c r="B186" s="1"/>
      <c r="C186" s="131" t="s">
        <v>374</v>
      </c>
      <c r="D186" s="102" t="s">
        <v>325</v>
      </c>
      <c r="E186" s="87" t="s">
        <v>300</v>
      </c>
      <c r="F186" s="46"/>
      <c r="G186" s="47"/>
      <c r="H186" s="48"/>
      <c r="I186" s="36">
        <f t="shared" si="27"/>
        <v>0</v>
      </c>
      <c r="J186" s="69"/>
    </row>
    <row r="187" spans="2:10" s="25" customFormat="1" x14ac:dyDescent="0.25">
      <c r="B187" s="1"/>
      <c r="C187" s="131" t="s">
        <v>375</v>
      </c>
      <c r="D187" s="102" t="s">
        <v>326</v>
      </c>
      <c r="E187" s="87" t="s">
        <v>301</v>
      </c>
      <c r="F187" s="46"/>
      <c r="G187" s="47"/>
      <c r="H187" s="48"/>
      <c r="I187" s="36">
        <f t="shared" si="27"/>
        <v>0</v>
      </c>
      <c r="J187" s="69"/>
    </row>
    <row r="188" spans="2:10" s="25" customFormat="1" x14ac:dyDescent="0.25">
      <c r="B188" s="1"/>
      <c r="C188" s="131" t="s">
        <v>376</v>
      </c>
      <c r="D188" s="102" t="s">
        <v>327</v>
      </c>
      <c r="E188" s="87" t="s">
        <v>302</v>
      </c>
      <c r="F188" s="46"/>
      <c r="G188" s="47"/>
      <c r="H188" s="48"/>
      <c r="I188" s="36">
        <f t="shared" si="27"/>
        <v>0</v>
      </c>
      <c r="J188" s="69"/>
    </row>
    <row r="189" spans="2:10" s="25" customFormat="1" x14ac:dyDescent="0.25">
      <c r="B189" s="1"/>
      <c r="C189" s="131" t="s">
        <v>377</v>
      </c>
      <c r="D189" s="102" t="s">
        <v>328</v>
      </c>
      <c r="E189" s="87" t="s">
        <v>303</v>
      </c>
      <c r="F189" s="46"/>
      <c r="G189" s="47"/>
      <c r="H189" s="48"/>
      <c r="I189" s="36">
        <f t="shared" si="27"/>
        <v>0</v>
      </c>
      <c r="J189" s="69"/>
    </row>
    <row r="190" spans="2:10" s="25" customFormat="1" x14ac:dyDescent="0.25">
      <c r="B190" s="1"/>
      <c r="C190" s="131" t="s">
        <v>378</v>
      </c>
      <c r="D190" s="102" t="s">
        <v>329</v>
      </c>
      <c r="E190" s="87" t="s">
        <v>304</v>
      </c>
      <c r="F190" s="46"/>
      <c r="G190" s="47"/>
      <c r="H190" s="48"/>
      <c r="I190" s="36">
        <f t="shared" si="27"/>
        <v>0</v>
      </c>
      <c r="J190" s="69"/>
    </row>
    <row r="191" spans="2:10" s="25" customFormat="1" x14ac:dyDescent="0.25">
      <c r="B191" s="1"/>
      <c r="C191" s="131" t="s">
        <v>379</v>
      </c>
      <c r="D191" s="102" t="s">
        <v>330</v>
      </c>
      <c r="E191" s="87" t="s">
        <v>305</v>
      </c>
      <c r="F191" s="46"/>
      <c r="G191" s="47"/>
      <c r="H191" s="48"/>
      <c r="I191" s="36">
        <f t="shared" si="27"/>
        <v>0</v>
      </c>
      <c r="J191" s="69"/>
    </row>
    <row r="192" spans="2:10" s="25" customFormat="1" x14ac:dyDescent="0.25">
      <c r="B192" s="1"/>
      <c r="C192" s="131" t="s">
        <v>380</v>
      </c>
      <c r="D192" s="102" t="s">
        <v>331</v>
      </c>
      <c r="E192" s="87" t="s">
        <v>306</v>
      </c>
      <c r="F192" s="46"/>
      <c r="G192" s="47"/>
      <c r="H192" s="48"/>
      <c r="I192" s="36">
        <f t="shared" si="27"/>
        <v>0</v>
      </c>
      <c r="J192" s="69"/>
    </row>
    <row r="193" spans="2:10" s="25" customFormat="1" ht="25.5" x14ac:dyDescent="0.25">
      <c r="B193" s="1"/>
      <c r="C193" s="131" t="s">
        <v>372</v>
      </c>
      <c r="D193" s="101" t="s">
        <v>307</v>
      </c>
      <c r="E193" s="87" t="s">
        <v>308</v>
      </c>
      <c r="F193" s="46"/>
      <c r="G193" s="47"/>
      <c r="H193" s="48"/>
      <c r="I193" s="36">
        <f t="shared" si="27"/>
        <v>0</v>
      </c>
      <c r="J193" s="69"/>
    </row>
    <row r="194" spans="2:10" s="25" customFormat="1" ht="25.5" x14ac:dyDescent="0.25">
      <c r="B194" s="1"/>
      <c r="C194" s="131" t="s">
        <v>373</v>
      </c>
      <c r="D194" s="101" t="s">
        <v>309</v>
      </c>
      <c r="E194" s="87" t="s">
        <v>310</v>
      </c>
      <c r="F194" s="46"/>
      <c r="G194" s="47"/>
      <c r="H194" s="48"/>
      <c r="I194" s="36">
        <f t="shared" si="27"/>
        <v>0</v>
      </c>
      <c r="J194" s="69"/>
    </row>
    <row r="195" spans="2:10" s="25" customFormat="1" ht="51" x14ac:dyDescent="0.25">
      <c r="B195" s="1"/>
      <c r="C195" s="131">
        <v>13.3</v>
      </c>
      <c r="D195" s="86" t="s">
        <v>311</v>
      </c>
      <c r="E195" s="87" t="s">
        <v>312</v>
      </c>
      <c r="F195" s="46"/>
      <c r="G195" s="47"/>
      <c r="H195" s="48"/>
      <c r="I195" s="36">
        <f t="shared" si="27"/>
        <v>0</v>
      </c>
      <c r="J195" s="69"/>
    </row>
    <row r="196" spans="2:10" s="25" customFormat="1" ht="38.25" x14ac:dyDescent="0.25">
      <c r="B196" s="1"/>
      <c r="C196" s="131">
        <v>13.4</v>
      </c>
      <c r="D196" s="86" t="s">
        <v>313</v>
      </c>
      <c r="E196" s="87" t="s">
        <v>314</v>
      </c>
      <c r="F196" s="46"/>
      <c r="G196" s="47"/>
      <c r="H196" s="48"/>
      <c r="I196" s="36">
        <f t="shared" si="27"/>
        <v>0</v>
      </c>
      <c r="J196" s="69"/>
    </row>
    <row r="197" spans="2:10" s="25" customFormat="1" ht="51" x14ac:dyDescent="0.25">
      <c r="B197" s="1"/>
      <c r="C197" s="131">
        <v>13.5</v>
      </c>
      <c r="D197" s="86" t="s">
        <v>315</v>
      </c>
      <c r="E197" s="87" t="s">
        <v>316</v>
      </c>
      <c r="F197" s="46"/>
      <c r="G197" s="47"/>
      <c r="H197" s="48"/>
      <c r="I197" s="36">
        <f t="shared" si="27"/>
        <v>0</v>
      </c>
      <c r="J197" s="69"/>
    </row>
    <row r="198" spans="2:10" s="25" customFormat="1" ht="38.25" x14ac:dyDescent="0.25">
      <c r="B198" s="1"/>
      <c r="C198" s="131">
        <v>13.6</v>
      </c>
      <c r="D198" s="86" t="s">
        <v>317</v>
      </c>
      <c r="E198" s="87" t="s">
        <v>318</v>
      </c>
      <c r="F198" s="46"/>
      <c r="G198" s="47"/>
      <c r="H198" s="48"/>
      <c r="I198" s="36">
        <f t="shared" si="27"/>
        <v>0</v>
      </c>
      <c r="J198" s="69"/>
    </row>
    <row r="199" spans="2:10" s="25" customFormat="1" ht="38.25" x14ac:dyDescent="0.25">
      <c r="B199" s="1"/>
      <c r="C199" s="131">
        <v>13.7</v>
      </c>
      <c r="D199" s="86" t="s">
        <v>319</v>
      </c>
      <c r="E199" s="87" t="s">
        <v>318</v>
      </c>
      <c r="F199" s="46"/>
      <c r="G199" s="47"/>
      <c r="H199" s="48"/>
      <c r="I199" s="36">
        <f>COUNTA(F199:H199)</f>
        <v>0</v>
      </c>
      <c r="J199" s="69"/>
    </row>
    <row r="200" spans="2:10" s="25" customFormat="1" ht="63.75" x14ac:dyDescent="0.25">
      <c r="B200" s="1"/>
      <c r="C200" s="131" t="s">
        <v>414</v>
      </c>
      <c r="D200" s="101" t="s">
        <v>320</v>
      </c>
      <c r="E200" s="87" t="s">
        <v>318</v>
      </c>
      <c r="F200" s="46"/>
      <c r="G200" s="47"/>
      <c r="H200" s="48"/>
      <c r="I200" s="36">
        <f t="shared" si="27"/>
        <v>0</v>
      </c>
      <c r="J200" s="69"/>
    </row>
    <row r="201" spans="2:10" s="25" customFormat="1" ht="25.5" x14ac:dyDescent="0.25">
      <c r="B201" s="1"/>
      <c r="C201" s="131" t="s">
        <v>415</v>
      </c>
      <c r="D201" s="101" t="s">
        <v>321</v>
      </c>
      <c r="E201" s="87" t="s">
        <v>318</v>
      </c>
      <c r="F201" s="46"/>
      <c r="G201" s="47"/>
      <c r="H201" s="48"/>
      <c r="I201" s="36">
        <f t="shared" si="27"/>
        <v>0</v>
      </c>
      <c r="J201" s="69"/>
    </row>
    <row r="202" spans="2:10" s="25" customFormat="1" ht="51" x14ac:dyDescent="0.25">
      <c r="B202" s="1"/>
      <c r="C202" s="131" t="s">
        <v>416</v>
      </c>
      <c r="D202" s="101" t="s">
        <v>322</v>
      </c>
      <c r="E202" s="87" t="s">
        <v>318</v>
      </c>
      <c r="F202" s="46"/>
      <c r="G202" s="47"/>
      <c r="H202" s="48"/>
      <c r="I202" s="36">
        <f t="shared" si="27"/>
        <v>0</v>
      </c>
      <c r="J202" s="69"/>
    </row>
    <row r="203" spans="2:10" s="25" customFormat="1" ht="51.75" thickBot="1" x14ac:dyDescent="0.3">
      <c r="B203" s="1"/>
      <c r="C203" s="131">
        <v>13.8</v>
      </c>
      <c r="D203" s="86" t="s">
        <v>323</v>
      </c>
      <c r="E203" s="87" t="s">
        <v>324</v>
      </c>
      <c r="F203" s="46"/>
      <c r="G203" s="47"/>
      <c r="H203" s="48"/>
      <c r="I203" s="109">
        <f t="shared" si="27"/>
        <v>0</v>
      </c>
      <c r="J203" s="69"/>
    </row>
    <row r="204" spans="2:10" s="25" customFormat="1" ht="16.5" thickBot="1" x14ac:dyDescent="0.3">
      <c r="B204" s="1"/>
      <c r="C204" s="67" t="s">
        <v>332</v>
      </c>
      <c r="D204" s="58"/>
      <c r="E204" s="58"/>
      <c r="F204" s="58"/>
      <c r="G204" s="58"/>
      <c r="H204" s="58"/>
      <c r="I204" s="58"/>
      <c r="J204" s="62"/>
    </row>
    <row r="205" spans="2:10" s="25" customFormat="1" ht="39" thickBot="1" x14ac:dyDescent="0.3">
      <c r="B205" s="1"/>
      <c r="C205" s="125">
        <v>14.1</v>
      </c>
      <c r="D205" s="73" t="s">
        <v>333</v>
      </c>
      <c r="E205" s="74" t="s">
        <v>334</v>
      </c>
      <c r="F205" s="46"/>
      <c r="G205" s="47"/>
      <c r="H205" s="48"/>
      <c r="I205" s="61">
        <f t="shared" si="27"/>
        <v>0</v>
      </c>
      <c r="J205" s="69"/>
    </row>
    <row r="206" spans="2:10" s="25" customFormat="1" ht="16.5" thickBot="1" x14ac:dyDescent="0.3">
      <c r="B206" s="1"/>
      <c r="C206" s="67" t="s">
        <v>335</v>
      </c>
      <c r="D206" s="58"/>
      <c r="E206" s="58"/>
      <c r="F206" s="58"/>
      <c r="G206" s="58"/>
      <c r="H206" s="58"/>
      <c r="I206" s="58"/>
      <c r="J206" s="62"/>
    </row>
    <row r="207" spans="2:10" s="25" customFormat="1" ht="51" x14ac:dyDescent="0.25">
      <c r="B207" s="1"/>
      <c r="C207" s="125">
        <v>15.1</v>
      </c>
      <c r="D207" s="73" t="s">
        <v>336</v>
      </c>
      <c r="E207" s="74" t="s">
        <v>337</v>
      </c>
      <c r="F207" s="46"/>
      <c r="G207" s="47"/>
      <c r="H207" s="48"/>
      <c r="I207" s="112">
        <f t="shared" si="27"/>
        <v>0</v>
      </c>
      <c r="J207" s="69"/>
    </row>
    <row r="208" spans="2:10" s="25" customFormat="1" ht="26.25" thickBot="1" x14ac:dyDescent="0.3">
      <c r="B208" s="1"/>
      <c r="C208" s="127">
        <v>15.2</v>
      </c>
      <c r="D208" s="78" t="s">
        <v>338</v>
      </c>
      <c r="E208" s="75" t="s">
        <v>339</v>
      </c>
      <c r="F208" s="46"/>
      <c r="G208" s="47"/>
      <c r="H208" s="48"/>
      <c r="I208" s="61">
        <f t="shared" si="27"/>
        <v>0</v>
      </c>
      <c r="J208" s="69"/>
    </row>
    <row r="209" spans="2:10" s="25" customFormat="1" ht="16.5" thickBot="1" x14ac:dyDescent="0.3">
      <c r="B209" s="1"/>
      <c r="C209" s="67" t="s">
        <v>340</v>
      </c>
      <c r="D209" s="58"/>
      <c r="E209" s="58"/>
      <c r="F209" s="58"/>
      <c r="G209" s="58"/>
      <c r="H209" s="58"/>
      <c r="I209" s="58"/>
      <c r="J209" s="62"/>
    </row>
    <row r="210" spans="2:10" s="25" customFormat="1" ht="26.25" thickBot="1" x14ac:dyDescent="0.3">
      <c r="B210" s="1"/>
      <c r="C210" s="125">
        <v>16.100000000000001</v>
      </c>
      <c r="D210" s="73" t="s">
        <v>341</v>
      </c>
      <c r="E210" s="74" t="s">
        <v>342</v>
      </c>
      <c r="F210" s="46"/>
      <c r="G210" s="47"/>
      <c r="H210" s="48"/>
      <c r="I210" s="61">
        <f t="shared" si="27"/>
        <v>0</v>
      </c>
      <c r="J210" s="69"/>
    </row>
    <row r="211" spans="2:10" s="25" customFormat="1" ht="15.75" thickBot="1" x14ac:dyDescent="0.3">
      <c r="B211" s="1"/>
      <c r="C211" s="65" t="s">
        <v>343</v>
      </c>
      <c r="D211" s="66"/>
      <c r="E211" s="66"/>
      <c r="F211" s="66"/>
      <c r="G211" s="66"/>
      <c r="H211" s="66"/>
      <c r="I211" s="66"/>
      <c r="J211" s="72"/>
    </row>
    <row r="212" spans="2:10" s="25" customFormat="1" ht="25.5" x14ac:dyDescent="0.25">
      <c r="B212" s="1"/>
      <c r="C212" s="134">
        <v>16.2</v>
      </c>
      <c r="D212" s="99" t="s">
        <v>344</v>
      </c>
      <c r="E212" s="100" t="s">
        <v>345</v>
      </c>
      <c r="F212" s="46"/>
      <c r="G212" s="47"/>
      <c r="H212" s="48"/>
      <c r="I212" s="61">
        <f t="shared" si="27"/>
        <v>0</v>
      </c>
      <c r="J212" s="69"/>
    </row>
    <row r="213" spans="2:10" s="25" customFormat="1" ht="25.5" x14ac:dyDescent="0.25">
      <c r="B213" s="1"/>
      <c r="C213" s="131">
        <v>16.3</v>
      </c>
      <c r="D213" s="86" t="s">
        <v>346</v>
      </c>
      <c r="E213" s="87" t="s">
        <v>347</v>
      </c>
      <c r="F213" s="46"/>
      <c r="G213" s="47"/>
      <c r="H213" s="48"/>
      <c r="I213" s="36">
        <f>COUNTA(F213:H213)</f>
        <v>0</v>
      </c>
      <c r="J213" s="69"/>
    </row>
    <row r="214" spans="2:10" s="25" customFormat="1" x14ac:dyDescent="0.25">
      <c r="B214" s="1"/>
      <c r="C214" s="131" t="s">
        <v>420</v>
      </c>
      <c r="D214" s="101" t="s">
        <v>348</v>
      </c>
      <c r="E214" s="87" t="s">
        <v>417</v>
      </c>
      <c r="F214" s="46"/>
      <c r="G214" s="47"/>
      <c r="H214" s="48"/>
      <c r="I214" s="36">
        <f t="shared" si="25"/>
        <v>0</v>
      </c>
      <c r="J214" s="69"/>
    </row>
    <row r="215" spans="2:10" s="25" customFormat="1" ht="25.5" x14ac:dyDescent="0.25">
      <c r="B215" s="1"/>
      <c r="C215" s="131" t="s">
        <v>421</v>
      </c>
      <c r="D215" s="101" t="s">
        <v>349</v>
      </c>
      <c r="E215" s="87" t="s">
        <v>418</v>
      </c>
      <c r="F215" s="46"/>
      <c r="G215" s="47"/>
      <c r="H215" s="48"/>
      <c r="I215" s="36">
        <f t="shared" si="25"/>
        <v>0</v>
      </c>
      <c r="J215" s="69"/>
    </row>
    <row r="216" spans="2:10" s="25" customFormat="1" ht="39" thickBot="1" x14ac:dyDescent="0.3">
      <c r="B216" s="1"/>
      <c r="C216" s="131" t="s">
        <v>422</v>
      </c>
      <c r="D216" s="101" t="s">
        <v>350</v>
      </c>
      <c r="E216" s="87" t="s">
        <v>419</v>
      </c>
      <c r="F216" s="46"/>
      <c r="G216" s="47"/>
      <c r="H216" s="48"/>
      <c r="I216" s="36">
        <f t="shared" si="23"/>
        <v>0</v>
      </c>
      <c r="J216" s="69"/>
    </row>
    <row r="217" spans="2:10" s="25" customFormat="1" ht="15.75" thickBot="1" x14ac:dyDescent="0.3">
      <c r="B217" s="1"/>
      <c r="C217" s="65" t="s">
        <v>351</v>
      </c>
      <c r="D217" s="66"/>
      <c r="E217" s="66"/>
      <c r="F217" s="66"/>
      <c r="G217" s="66"/>
      <c r="H217" s="66"/>
      <c r="I217" s="66"/>
      <c r="J217" s="72"/>
    </row>
    <row r="218" spans="2:10" s="25" customFormat="1" ht="26.25" thickBot="1" x14ac:dyDescent="0.3">
      <c r="B218" s="1"/>
      <c r="C218" s="135">
        <v>16.399999999999999</v>
      </c>
      <c r="D218" s="107" t="s">
        <v>352</v>
      </c>
      <c r="E218" s="108" t="s">
        <v>353</v>
      </c>
      <c r="F218" s="103"/>
      <c r="G218" s="104"/>
      <c r="H218" s="105"/>
      <c r="I218" s="113">
        <f t="shared" si="17"/>
        <v>0</v>
      </c>
      <c r="J218" s="106"/>
    </row>
    <row r="219" spans="2:10" s="25" customFormat="1" x14ac:dyDescent="0.25">
      <c r="B219" s="1"/>
      <c r="C219" s="26"/>
      <c r="D219" s="26"/>
      <c r="E219" s="26"/>
      <c r="I219" s="37"/>
    </row>
    <row r="220" spans="2:10" s="25" customFormat="1" x14ac:dyDescent="0.25">
      <c r="B220" s="1"/>
      <c r="C220" s="26"/>
      <c r="D220" s="26"/>
      <c r="E220" s="26"/>
      <c r="I220" s="37"/>
    </row>
    <row r="221" spans="2:10" s="25" customFormat="1" x14ac:dyDescent="0.25">
      <c r="B221" s="1"/>
      <c r="C221" s="26"/>
      <c r="D221" s="26"/>
      <c r="E221" s="26"/>
      <c r="I221" s="37"/>
    </row>
    <row r="222" spans="2:10" s="25" customFormat="1" x14ac:dyDescent="0.25">
      <c r="B222" s="1"/>
      <c r="C222" s="26"/>
      <c r="D222" s="26"/>
      <c r="E222" s="26"/>
      <c r="I222" s="37"/>
    </row>
    <row r="223" spans="2:10" s="2" customFormat="1" x14ac:dyDescent="0.25">
      <c r="B223" s="1"/>
      <c r="C223" s="3"/>
      <c r="D223" s="3"/>
      <c r="E223" s="3"/>
      <c r="I223" s="38"/>
    </row>
  </sheetData>
  <autoFilter ref="C5:J218" xr:uid="{00000000-0001-0000-0100-000000000000}"/>
  <conditionalFormatting sqref="F8:F218">
    <cfRule type="cellIs" dxfId="35" priority="128" operator="notEqual">
      <formula>""</formula>
    </cfRule>
  </conditionalFormatting>
  <conditionalFormatting sqref="G8:G218">
    <cfRule type="cellIs" dxfId="34" priority="127" operator="notEqual">
      <formula>""</formula>
    </cfRule>
  </conditionalFormatting>
  <conditionalFormatting sqref="H8:H218">
    <cfRule type="cellIs" dxfId="33" priority="126" operator="notEqual">
      <formula>""</formula>
    </cfRule>
  </conditionalFormatting>
  <conditionalFormatting sqref="J4">
    <cfRule type="expression" dxfId="32" priority="351">
      <formula>COUNTIF(I8:I218, "&gt;0")&lt;&gt;COUNTIF(I8:I218, "&lt;&gt;")</formula>
    </cfRule>
    <cfRule type="expression" dxfId="31" priority="350">
      <formula>COUNTIF(I8:I218, "&gt;0")=COUNTIF(I8:I218, "&lt;&gt;")</formula>
    </cfRule>
  </conditionalFormatting>
  <conditionalFormatting sqref="F8:H218">
    <cfRule type="expression" dxfId="30" priority="124">
      <formula>IF(AND($I8=0, $I8&lt;&gt;""), TRUE, FALSE)</formula>
    </cfRule>
    <cfRule type="expression" dxfId="29" priority="125">
      <formula>IF($I8&gt;1, TRUE, FALSE)</formula>
    </cfRule>
  </conditionalFormatting>
  <pageMargins left="0.25" right="0.25" top="0.25" bottom="0.25" header="0.3" footer="0.3"/>
  <pageSetup paperSize="5" scale="91" fitToHeight="3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1 - Coversheet</vt:lpstr>
      <vt:lpstr>2 - Checklist</vt:lpstr>
      <vt:lpstr>'1 - Coversheet'!Print_Area</vt:lpstr>
      <vt:lpstr>'2 - Checklist'!Print_Area</vt:lpstr>
      <vt:lpstr>'2 - Checklist'!Print_Titles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2024-04-17T18:52:29Z</dcterms:modified>
</cp:coreProperties>
</file>